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untchin\Documents\tarot\"/>
    </mc:Choice>
  </mc:AlternateContent>
  <bookViews>
    <workbookView xWindow="0" yWindow="0" windowWidth="28800" windowHeight="12435"/>
  </bookViews>
  <sheets>
    <sheet name="Champions" sheetId="1" r:id="rId1"/>
    <sheet name="Feuil2" sheetId="3" r:id="rId2"/>
  </sheets>
  <definedNames>
    <definedName name="Mes_images">Champions!#REF!</definedName>
    <definedName name="Mon_image">INDIRECT(VLOOKUP(Champions!$K$10,Champions!$C$11:$D$25,3,0))</definedName>
    <definedName name="New_image">INDIRECT(VLOOKUP(Champions!F1048576,Champions!XFA1:XFC15,3,0))</definedName>
    <definedName name="Nos_images">INDIRECT(VLOOKUP(Champions!$K$10,Champions!$B$11:$D$25,3,0))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4" i="1" l="1"/>
  <c r="I4" i="1" l="1"/>
  <c r="M7" i="1" l="1"/>
  <c r="M5" i="1"/>
  <c r="M6" i="1"/>
  <c r="M4" i="1"/>
  <c r="D19" i="1"/>
  <c r="D20" i="1"/>
  <c r="D21" i="1"/>
  <c r="D22" i="1"/>
  <c r="D23" i="1"/>
  <c r="O6" i="1" l="1"/>
  <c r="N6" i="1"/>
  <c r="O7" i="1"/>
  <c r="N7" i="1"/>
  <c r="O4" i="1"/>
  <c r="N4" i="1"/>
  <c r="O5" i="1"/>
  <c r="N5" i="1"/>
  <c r="D18" i="1"/>
  <c r="D12" i="1"/>
  <c r="D13" i="1"/>
  <c r="D14" i="1"/>
  <c r="D15" i="1"/>
  <c r="D16" i="1"/>
  <c r="D17" i="1"/>
  <c r="D11" i="1"/>
</calcChain>
</file>

<file path=xl/sharedStrings.xml><?xml version="1.0" encoding="utf-8"?>
<sst xmlns="http://schemas.openxmlformats.org/spreadsheetml/2006/main" count="170" uniqueCount="75">
  <si>
    <t>Claude Gendre</t>
  </si>
  <si>
    <t>Alain Presle</t>
  </si>
  <si>
    <t>Chantal Gorphe</t>
  </si>
  <si>
    <t>Nom/Prénom</t>
  </si>
  <si>
    <t>Série</t>
  </si>
  <si>
    <t>Club</t>
  </si>
  <si>
    <t>1C</t>
  </si>
  <si>
    <t>Eysines</t>
  </si>
  <si>
    <t>1T</t>
  </si>
  <si>
    <t>Le Barp</t>
  </si>
  <si>
    <t>2K</t>
  </si>
  <si>
    <t>2T</t>
  </si>
  <si>
    <t>3C</t>
  </si>
  <si>
    <t>Gours</t>
  </si>
  <si>
    <t>Blanquefort</t>
  </si>
  <si>
    <t>Liste Déroulante</t>
  </si>
  <si>
    <t>Quadrettes D1</t>
  </si>
  <si>
    <t>Quadrettes D2</t>
  </si>
  <si>
    <t>Quadrettes D3</t>
  </si>
  <si>
    <t>Libre Pontarlier</t>
  </si>
  <si>
    <t>Libre Séniors</t>
  </si>
  <si>
    <t>1ére Série</t>
  </si>
  <si>
    <t>Triplettes D2</t>
  </si>
  <si>
    <t>2éme Série</t>
  </si>
  <si>
    <t>Promotion</t>
  </si>
  <si>
    <t>Duplicaté Séniors</t>
  </si>
  <si>
    <t>Libre x 2</t>
  </si>
  <si>
    <t>Triplettes D1</t>
  </si>
  <si>
    <t>Accueil</t>
  </si>
  <si>
    <t>Les Champions d'Aquitaine , saison 2021/2022</t>
  </si>
  <si>
    <t>Patrick Llesta</t>
  </si>
  <si>
    <t xml:space="preserve">Joueur </t>
  </si>
  <si>
    <t>Joueur 2</t>
  </si>
  <si>
    <t>Joueur 3</t>
  </si>
  <si>
    <t>Joueur 4</t>
  </si>
  <si>
    <t>Championnat</t>
  </si>
  <si>
    <t>Joueur</t>
  </si>
  <si>
    <t>Philippe Desplat</t>
  </si>
  <si>
    <t>Bob Stiquel</t>
  </si>
  <si>
    <t>Patrick LLesta</t>
  </si>
  <si>
    <t>Arthur Llesta</t>
  </si>
  <si>
    <t>Eric Brizard</t>
  </si>
  <si>
    <t>Hervé Saubusse</t>
  </si>
  <si>
    <t>Jean-Claude Blut</t>
  </si>
  <si>
    <t>Lise Jonc</t>
  </si>
  <si>
    <t>Patrick Durroux</t>
  </si>
  <si>
    <t>Philippe Giorgini</t>
  </si>
  <si>
    <t>Nicole Negrier</t>
  </si>
  <si>
    <t>Luc Constantin</t>
  </si>
  <si>
    <t>Daniel Petit</t>
  </si>
  <si>
    <t>Fabien Pernot</t>
  </si>
  <si>
    <t>Jean-Paul Montrouge</t>
  </si>
  <si>
    <t>Patrick Franceries</t>
  </si>
  <si>
    <t>Michel Nicolaou</t>
  </si>
  <si>
    <t>Jean-Marie Masson</t>
  </si>
  <si>
    <t>Roger Aumard</t>
  </si>
  <si>
    <t>Helene Lacou</t>
  </si>
  <si>
    <t>1P</t>
  </si>
  <si>
    <t>1N</t>
  </si>
  <si>
    <t>Soulac</t>
  </si>
  <si>
    <t>2P</t>
  </si>
  <si>
    <t>3T</t>
  </si>
  <si>
    <t>Pessac</t>
  </si>
  <si>
    <t>3P</t>
  </si>
  <si>
    <t>Lesparre</t>
  </si>
  <si>
    <t>Biscarrosse</t>
  </si>
  <si>
    <t>4T</t>
  </si>
  <si>
    <t>2C</t>
  </si>
  <si>
    <t>Pour Choisir la Compétition</t>
  </si>
  <si>
    <t>Libre x 4 2020</t>
  </si>
  <si>
    <t>Katy Dumain</t>
  </si>
  <si>
    <t>Albina Alves</t>
  </si>
  <si>
    <t>Laurent Gauzere</t>
  </si>
  <si>
    <t>Andernos</t>
  </si>
  <si>
    <t>Gérard Emery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</si>
</sst>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2"/>
      <name val="Calibri"/>
      <family val="2"/>
      <scheme val="minor"/>
    </font>
    <font>
      <sz val="14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FEDBD4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6337778862885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1" xfId="0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5" fillId="6" borderId="5" xfId="0" applyFont="1" applyFill="1" applyBorder="1" applyAlignment="1">
      <alignment horizontal="centerContinuous"/>
    </xf>
    <xf numFmtId="0" fontId="5" fillId="6" borderId="6" xfId="0" applyFont="1" applyFill="1" applyBorder="1" applyAlignment="1">
      <alignment horizontal="centerContinuous"/>
    </xf>
    <xf numFmtId="0" fontId="1" fillId="6" borderId="7" xfId="0" applyFont="1" applyFill="1" applyBorder="1" applyAlignment="1">
      <alignment horizontal="centerContinuous"/>
    </xf>
    <xf numFmtId="0" fontId="4" fillId="5" borderId="8" xfId="0" applyFont="1" applyFill="1" applyBorder="1" applyAlignment="1">
      <alignment horizontal="center"/>
    </xf>
    <xf numFmtId="0" fontId="0" fillId="7" borderId="9" xfId="0" applyFill="1" applyBorder="1"/>
    <xf numFmtId="0" fontId="0" fillId="7" borderId="10" xfId="0" applyFill="1" applyBorder="1"/>
    <xf numFmtId="0" fontId="0" fillId="7" borderId="11" xfId="0" applyFill="1" applyBorder="1"/>
    <xf numFmtId="0" fontId="0" fillId="7" borderId="12" xfId="0" applyFill="1" applyBorder="1"/>
    <xf numFmtId="0" fontId="0" fillId="7" borderId="0" xfId="0" applyFill="1" applyBorder="1"/>
    <xf numFmtId="0" fontId="0" fillId="7" borderId="13" xfId="0" applyFill="1" applyBorder="1"/>
    <xf numFmtId="0" fontId="0" fillId="7" borderId="14" xfId="0" applyFill="1" applyBorder="1"/>
    <xf numFmtId="0" fontId="0" fillId="7" borderId="15" xfId="0" applyFill="1" applyBorder="1"/>
    <xf numFmtId="0" fontId="0" fillId="7" borderId="16" xfId="0" applyFill="1" applyBorder="1"/>
    <xf numFmtId="0" fontId="0" fillId="0" borderId="7" xfId="0" applyBorder="1"/>
    <xf numFmtId="0" fontId="1" fillId="0" borderId="5" xfId="0" applyFont="1" applyBorder="1"/>
    <xf numFmtId="0" fontId="0" fillId="0" borderId="0" xfId="0" applyAlignment="1">
      <alignment wrapText="1"/>
    </xf>
    <xf numFmtId="0" fontId="0" fillId="0" borderId="0" xfId="0" applyFill="1" applyBorder="1"/>
    <xf numFmtId="0" fontId="0" fillId="0" borderId="0" xfId="0" applyFill="1"/>
    <xf numFmtId="0" fontId="0" fillId="0" borderId="1" xfId="0" applyBorder="1"/>
    <xf numFmtId="0" fontId="0" fillId="0" borderId="1" xfId="0" applyFill="1" applyBorder="1"/>
    <xf numFmtId="0" fontId="0" fillId="0" borderId="17" xfId="0" applyBorder="1"/>
    <xf numFmtId="0" fontId="1" fillId="0" borderId="17" xfId="0" applyFont="1" applyBorder="1"/>
    <xf numFmtId="0" fontId="0" fillId="0" borderId="0" xfId="0" applyBorder="1"/>
    <xf numFmtId="0" fontId="5" fillId="0" borderId="0" xfId="0" applyFont="1" applyFill="1" applyBorder="1" applyAlignment="1">
      <alignment horizontal="centerContinuous"/>
    </xf>
    <xf numFmtId="0" fontId="1" fillId="0" borderId="0" xfId="0" applyFont="1" applyFill="1" applyBorder="1" applyAlignment="1">
      <alignment horizontal="centerContinuous"/>
    </xf>
    <xf numFmtId="0" fontId="1" fillId="5" borderId="1" xfId="0" applyFont="1" applyFill="1" applyBorder="1" applyAlignment="1">
      <alignment horizontal="center"/>
    </xf>
    <xf numFmtId="0" fontId="1" fillId="8" borderId="1" xfId="0" applyFont="1" applyFill="1" applyBorder="1"/>
    <xf numFmtId="0" fontId="1" fillId="3" borderId="1" xfId="0" applyFont="1" applyFill="1" applyBorder="1"/>
    <xf numFmtId="0" fontId="1" fillId="9" borderId="1" xfId="0" applyFont="1" applyFill="1" applyBorder="1"/>
    <xf numFmtId="0" fontId="1" fillId="10" borderId="1" xfId="0" applyFont="1" applyFill="1" applyBorder="1"/>
    <xf numFmtId="0" fontId="0" fillId="3" borderId="18" xfId="0" applyFill="1" applyBorder="1" applyAlignment="1" applyProtection="1">
      <alignment horizontal="center"/>
      <protection locked="0"/>
    </xf>
    <xf numFmtId="0" fontId="2" fillId="2" borderId="5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19" xfId="0" applyFill="1" applyBorder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EDBD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10" Type="http://schemas.openxmlformats.org/officeDocument/2006/relationships/image" Target="../media/image10.jpe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19.jpeg"/><Relationship Id="rId1" Type="http://schemas.openxmlformats.org/officeDocument/2006/relationships/image" Target="../media/image18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619125</xdr:colOff>
          <xdr:row>11</xdr:row>
          <xdr:rowOff>81032</xdr:rowOff>
        </xdr:from>
        <xdr:to>
          <xdr:col>16</xdr:col>
          <xdr:colOff>28575</xdr:colOff>
          <xdr:row>14</xdr:row>
          <xdr:rowOff>502748</xdr:rowOff>
        </xdr:to>
        <xdr:pic>
          <xdr:nvPicPr>
            <xdr:cNvPr id="13" name="Image 12"/>
            <xdr:cNvPicPr>
              <a:picLocks noChangeAspect="1" noChangeArrowheads="1"/>
              <a:extLst>
                <a:ext uri="{84589F7E-364E-4C9E-8A38-B11213B215E9}">
                  <a14:cameraTool cellRange="Nos_images" spid="_x0000_s109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505575" y="2576582"/>
              <a:ext cx="4810125" cy="4222191"/>
            </a:xfrm>
            <a:prstGeom prst="rect">
              <a:avLst/>
            </a:prstGeom>
            <a:ln>
              <a:noFill/>
            </a:ln>
            <a:effectLst>
              <a:reflection blurRad="12700" stA="30000" endPos="30000" dist="5000" dir="5400000" sy="-100000" algn="bl" rotWithShape="0"/>
            </a:effectLst>
            <a:scene3d>
              <a:camera prst="perspectiveContrastingLeftFacing">
                <a:rot lat="300000" lon="19800000" rev="0"/>
              </a:camera>
              <a:lightRig rig="threePt" dir="t">
                <a:rot lat="0" lon="0" rev="2700000"/>
              </a:lightRig>
            </a:scene3d>
            <a:sp3d>
              <a:bevelT w="63500" h="50800"/>
            </a:sp3d>
          </xdr:spPr>
        </xdr:pic>
        <xdr:clientData/>
      </xdr:twoCellAnchor>
    </mc:Choice>
    <mc:Fallback/>
  </mc:AlternateContent>
  <xdr:twoCellAnchor editAs="oneCell">
    <xdr:from>
      <xdr:col>10</xdr:col>
      <xdr:colOff>1285875</xdr:colOff>
      <xdr:row>7</xdr:row>
      <xdr:rowOff>104775</xdr:rowOff>
    </xdr:from>
    <xdr:to>
      <xdr:col>16</xdr:col>
      <xdr:colOff>295275</xdr:colOff>
      <xdr:row>9</xdr:row>
      <xdr:rowOff>295276</xdr:rowOff>
    </xdr:to>
    <xdr:pic>
      <xdr:nvPicPr>
        <xdr:cNvPr id="17" name="Image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2325" y="571500"/>
          <a:ext cx="4914900" cy="638176"/>
        </a:xfrm>
        <a:prstGeom prst="rect">
          <a:avLst/>
        </a:prstGeom>
      </xdr:spPr>
    </xdr:pic>
    <xdr:clientData/>
  </xdr:twoCellAnchor>
  <xdr:twoCellAnchor>
    <xdr:from>
      <xdr:col>5</xdr:col>
      <xdr:colOff>19050</xdr:colOff>
      <xdr:row>9</xdr:row>
      <xdr:rowOff>0</xdr:rowOff>
    </xdr:from>
    <xdr:to>
      <xdr:col>5</xdr:col>
      <xdr:colOff>997458</xdr:colOff>
      <xdr:row>10</xdr:row>
      <xdr:rowOff>38100</xdr:rowOff>
    </xdr:to>
    <xdr:sp macro="" textlink="">
      <xdr:nvSpPr>
        <xdr:cNvPr id="20" name="Flèche droite 19"/>
        <xdr:cNvSpPr/>
      </xdr:nvSpPr>
      <xdr:spPr>
        <a:xfrm>
          <a:off x="4676775" y="914400"/>
          <a:ext cx="978408" cy="3524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19050</xdr:colOff>
      <xdr:row>10</xdr:row>
      <xdr:rowOff>1257300</xdr:rowOff>
    </xdr:to>
    <xdr:pic>
      <xdr:nvPicPr>
        <xdr:cNvPr id="16" name="Image 1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0" y="1228725"/>
          <a:ext cx="1543050" cy="12573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11</xdr:row>
      <xdr:rowOff>76200</xdr:rowOff>
    </xdr:from>
    <xdr:to>
      <xdr:col>3</xdr:col>
      <xdr:colOff>0</xdr:colOff>
      <xdr:row>11</xdr:row>
      <xdr:rowOff>1247775</xdr:rowOff>
    </xdr:to>
    <xdr:pic>
      <xdr:nvPicPr>
        <xdr:cNvPr id="19" name="Image 1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1" y="2571750"/>
          <a:ext cx="1487248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57149</xdr:colOff>
      <xdr:row>12</xdr:row>
      <xdr:rowOff>9525</xdr:rowOff>
    </xdr:from>
    <xdr:to>
      <xdr:col>3</xdr:col>
      <xdr:colOff>0</xdr:colOff>
      <xdr:row>12</xdr:row>
      <xdr:rowOff>1247775</xdr:rowOff>
    </xdr:to>
    <xdr:pic>
      <xdr:nvPicPr>
        <xdr:cNvPr id="22" name="Image 2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2649" y="3771900"/>
          <a:ext cx="1467311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1504950</xdr:colOff>
      <xdr:row>13</xdr:row>
      <xdr:rowOff>1257300</xdr:rowOff>
    </xdr:to>
    <xdr:pic>
      <xdr:nvPicPr>
        <xdr:cNvPr id="24" name="Image 2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0" y="5029200"/>
          <a:ext cx="1504950" cy="12573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1276350</xdr:colOff>
      <xdr:row>14</xdr:row>
      <xdr:rowOff>1008340</xdr:rowOff>
    </xdr:to>
    <xdr:pic>
      <xdr:nvPicPr>
        <xdr:cNvPr id="26" name="Image 2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0" y="6296025"/>
          <a:ext cx="1276350" cy="1008340"/>
        </a:xfrm>
        <a:prstGeom prst="rect">
          <a:avLst/>
        </a:prstGeom>
      </xdr:spPr>
    </xdr:pic>
    <xdr:clientData/>
  </xdr:twoCellAnchor>
  <xdr:twoCellAnchor>
    <xdr:from>
      <xdr:col>2</xdr:col>
      <xdr:colOff>114299</xdr:colOff>
      <xdr:row>16</xdr:row>
      <xdr:rowOff>0</xdr:rowOff>
    </xdr:from>
    <xdr:to>
      <xdr:col>2</xdr:col>
      <xdr:colOff>1505238</xdr:colOff>
      <xdr:row>16</xdr:row>
      <xdr:rowOff>1238250</xdr:rowOff>
    </xdr:to>
    <xdr:pic>
      <xdr:nvPicPr>
        <xdr:cNvPr id="30" name="Image 2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799" y="8829675"/>
          <a:ext cx="1390939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2</xdr:col>
      <xdr:colOff>1514475</xdr:colOff>
      <xdr:row>16</xdr:row>
      <xdr:rowOff>19050</xdr:rowOff>
    </xdr:to>
    <xdr:pic>
      <xdr:nvPicPr>
        <xdr:cNvPr id="32" name="Image 3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0" y="7562850"/>
          <a:ext cx="1514475" cy="12858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0</xdr:colOff>
      <xdr:row>17</xdr:row>
      <xdr:rowOff>1257300</xdr:rowOff>
    </xdr:to>
    <xdr:pic>
      <xdr:nvPicPr>
        <xdr:cNvPr id="34" name="Image 3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0" y="10096500"/>
          <a:ext cx="1524000" cy="1257300"/>
        </a:xfrm>
        <a:prstGeom prst="rect">
          <a:avLst/>
        </a:prstGeom>
      </xdr:spPr>
    </xdr:pic>
    <xdr:clientData/>
  </xdr:twoCellAnchor>
  <xdr:twoCellAnchor>
    <xdr:from>
      <xdr:col>2</xdr:col>
      <xdr:colOff>85725</xdr:colOff>
      <xdr:row>17</xdr:row>
      <xdr:rowOff>1266824</xdr:rowOff>
    </xdr:from>
    <xdr:to>
      <xdr:col>2</xdr:col>
      <xdr:colOff>1514474</xdr:colOff>
      <xdr:row>18</xdr:row>
      <xdr:rowOff>1247774</xdr:rowOff>
    </xdr:to>
    <xdr:pic>
      <xdr:nvPicPr>
        <xdr:cNvPr id="36" name="Image 3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1225" y="11363324"/>
          <a:ext cx="1428749" cy="124777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19</xdr:row>
      <xdr:rowOff>0</xdr:rowOff>
    </xdr:from>
    <xdr:to>
      <xdr:col>3</xdr:col>
      <xdr:colOff>0</xdr:colOff>
      <xdr:row>20</xdr:row>
      <xdr:rowOff>9525</xdr:rowOff>
    </xdr:to>
    <xdr:pic>
      <xdr:nvPicPr>
        <xdr:cNvPr id="38" name="Image 3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0" y="12630150"/>
          <a:ext cx="1524000" cy="12763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20</xdr:row>
      <xdr:rowOff>0</xdr:rowOff>
    </xdr:from>
    <xdr:to>
      <xdr:col>2</xdr:col>
      <xdr:colOff>1476374</xdr:colOff>
      <xdr:row>20</xdr:row>
      <xdr:rowOff>1265464</xdr:rowOff>
    </xdr:to>
    <xdr:pic>
      <xdr:nvPicPr>
        <xdr:cNvPr id="40" name="Image 3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9" y="13896975"/>
          <a:ext cx="1476375" cy="126546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20</xdr:row>
      <xdr:rowOff>1266824</xdr:rowOff>
    </xdr:from>
    <xdr:to>
      <xdr:col>2</xdr:col>
      <xdr:colOff>1514476</xdr:colOff>
      <xdr:row>21</xdr:row>
      <xdr:rowOff>1247774</xdr:rowOff>
    </xdr:to>
    <xdr:pic>
      <xdr:nvPicPr>
        <xdr:cNvPr id="42" name="Image 4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0" y="15163799"/>
          <a:ext cx="1514476" cy="1247775"/>
        </a:xfrm>
        <a:prstGeom prst="rect">
          <a:avLst/>
        </a:prstGeom>
      </xdr:spPr>
    </xdr:pic>
    <xdr:clientData/>
  </xdr:twoCellAnchor>
  <xdr:twoCellAnchor>
    <xdr:from>
      <xdr:col>1</xdr:col>
      <xdr:colOff>1333499</xdr:colOff>
      <xdr:row>17</xdr:row>
      <xdr:rowOff>1266824</xdr:rowOff>
    </xdr:from>
    <xdr:to>
      <xdr:col>2</xdr:col>
      <xdr:colOff>1514474</xdr:colOff>
      <xdr:row>18</xdr:row>
      <xdr:rowOff>1247774</xdr:rowOff>
    </xdr:to>
    <xdr:pic>
      <xdr:nvPicPr>
        <xdr:cNvPr id="43" name="Image 4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3124" y="11363324"/>
          <a:ext cx="762000" cy="1247775"/>
        </a:xfrm>
        <a:prstGeom prst="rect">
          <a:avLst/>
        </a:prstGeom>
      </xdr:spPr>
    </xdr:pic>
    <xdr:clientData/>
  </xdr:twoCellAnchor>
  <xdr:twoCellAnchor>
    <xdr:from>
      <xdr:col>1</xdr:col>
      <xdr:colOff>1333499</xdr:colOff>
      <xdr:row>20</xdr:row>
      <xdr:rowOff>0</xdr:rowOff>
    </xdr:from>
    <xdr:to>
      <xdr:col>2</xdr:col>
      <xdr:colOff>1476374</xdr:colOff>
      <xdr:row>20</xdr:row>
      <xdr:rowOff>1265464</xdr:rowOff>
    </xdr:to>
    <xdr:pic>
      <xdr:nvPicPr>
        <xdr:cNvPr id="45" name="Image 4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3124" y="13896975"/>
          <a:ext cx="762000" cy="1265464"/>
        </a:xfrm>
        <a:prstGeom prst="rect">
          <a:avLst/>
        </a:prstGeom>
      </xdr:spPr>
    </xdr:pic>
    <xdr:clientData/>
  </xdr:twoCellAnchor>
  <xdr:twoCellAnchor>
    <xdr:from>
      <xdr:col>1</xdr:col>
      <xdr:colOff>761999</xdr:colOff>
      <xdr:row>23</xdr:row>
      <xdr:rowOff>47625</xdr:rowOff>
    </xdr:from>
    <xdr:to>
      <xdr:col>2</xdr:col>
      <xdr:colOff>1504950</xdr:colOff>
      <xdr:row>24</xdr:row>
      <xdr:rowOff>19050</xdr:rowOff>
    </xdr:to>
    <xdr:pic>
      <xdr:nvPicPr>
        <xdr:cNvPr id="46" name="Image 4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9" y="18792825"/>
          <a:ext cx="1504951" cy="1238250"/>
        </a:xfrm>
        <a:prstGeom prst="rect">
          <a:avLst/>
        </a:prstGeom>
      </xdr:spPr>
    </xdr:pic>
    <xdr:clientData/>
  </xdr:twoCellAnchor>
  <xdr:twoCellAnchor>
    <xdr:from>
      <xdr:col>9</xdr:col>
      <xdr:colOff>19050</xdr:colOff>
      <xdr:row>8</xdr:row>
      <xdr:rowOff>171450</xdr:rowOff>
    </xdr:from>
    <xdr:to>
      <xdr:col>9</xdr:col>
      <xdr:colOff>997458</xdr:colOff>
      <xdr:row>10</xdr:row>
      <xdr:rowOff>94107</xdr:rowOff>
    </xdr:to>
    <xdr:sp macro="" textlink="">
      <xdr:nvSpPr>
        <xdr:cNvPr id="2" name="Flèche droite 1"/>
        <xdr:cNvSpPr/>
      </xdr:nvSpPr>
      <xdr:spPr>
        <a:xfrm>
          <a:off x="4105275" y="1885950"/>
          <a:ext cx="978408" cy="48463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100"/>
            <a:t>Cliquez ici</a:t>
          </a:r>
        </a:p>
      </xdr:txBody>
    </xdr:sp>
    <xdr:clientData/>
  </xdr:twoCellAnchor>
  <xdr:twoCellAnchor editAs="oneCell">
    <xdr:from>
      <xdr:col>2</xdr:col>
      <xdr:colOff>38101</xdr:colOff>
      <xdr:row>22</xdr:row>
      <xdr:rowOff>14858</xdr:rowOff>
    </xdr:from>
    <xdr:to>
      <xdr:col>2</xdr:col>
      <xdr:colOff>1514475</xdr:colOff>
      <xdr:row>22</xdr:row>
      <xdr:rowOff>1257299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101" y="17493233"/>
          <a:ext cx="1476374" cy="12424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1333499</xdr:colOff>
      <xdr:row>12</xdr:row>
      <xdr:rowOff>1266824</xdr:rowOff>
    </xdr:from>
    <xdr:to>
      <xdr:col>14</xdr:col>
      <xdr:colOff>1514474</xdr:colOff>
      <xdr:row>13</xdr:row>
      <xdr:rowOff>1247774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9" y="12125324"/>
          <a:ext cx="1514475" cy="1247775"/>
        </a:xfrm>
        <a:prstGeom prst="rect">
          <a:avLst/>
        </a:prstGeom>
      </xdr:spPr>
    </xdr:pic>
    <xdr:clientData/>
  </xdr:twoCellAnchor>
  <xdr:twoCellAnchor>
    <xdr:from>
      <xdr:col>13</xdr:col>
      <xdr:colOff>1333499</xdr:colOff>
      <xdr:row>15</xdr:row>
      <xdr:rowOff>0</xdr:rowOff>
    </xdr:from>
    <xdr:to>
      <xdr:col>14</xdr:col>
      <xdr:colOff>1476374</xdr:colOff>
      <xdr:row>15</xdr:row>
      <xdr:rowOff>1265464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9" y="14658975"/>
          <a:ext cx="1476375" cy="1265464"/>
        </a:xfrm>
        <a:prstGeom prst="rect">
          <a:avLst/>
        </a:prstGeom>
      </xdr:spPr>
    </xdr:pic>
    <xdr:clientData/>
  </xdr:twoCellAnchor>
  <xdr:twoCellAnchor>
    <xdr:from>
      <xdr:col>13</xdr:col>
      <xdr:colOff>1333499</xdr:colOff>
      <xdr:row>17</xdr:row>
      <xdr:rowOff>0</xdr:rowOff>
    </xdr:from>
    <xdr:to>
      <xdr:col>14</xdr:col>
      <xdr:colOff>1504950</xdr:colOff>
      <xdr:row>17</xdr:row>
      <xdr:rowOff>1238250</xdr:rowOff>
    </xdr:to>
    <xdr:pic>
      <xdr:nvPicPr>
        <xdr:cNvPr id="14" name="Image 1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9" y="17192625"/>
          <a:ext cx="1504951" cy="1238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S24"/>
  <sheetViews>
    <sheetView tabSelected="1" topLeftCell="G1" workbookViewId="0">
      <selection activeCell="T12" sqref="T12"/>
    </sheetView>
  </sheetViews>
  <sheetFormatPr baseColWidth="10" defaultRowHeight="15" x14ac:dyDescent="0.25"/>
  <cols>
    <col min="3" max="3" width="22.85546875" customWidth="1"/>
    <col min="4" max="4" width="11.42578125" customWidth="1"/>
    <col min="5" max="8" width="15.5703125" customWidth="1"/>
    <col min="9" max="9" width="15.5703125" hidden="1" customWidth="1"/>
    <col min="10" max="10" width="15.5703125" customWidth="1"/>
    <col min="11" max="11" width="20" bestFit="1" customWidth="1"/>
    <col min="13" max="13" width="20" bestFit="1" customWidth="1"/>
    <col min="14" max="14" width="14.28515625" bestFit="1" customWidth="1"/>
  </cols>
  <sheetData>
    <row r="1" spans="2:19" ht="21.75" thickBot="1" x14ac:dyDescent="0.4">
      <c r="L1" s="5" t="s">
        <v>29</v>
      </c>
      <c r="M1" s="6"/>
      <c r="N1" s="6"/>
      <c r="O1" s="6"/>
      <c r="P1" s="6"/>
      <c r="Q1" s="7"/>
    </row>
    <row r="2" spans="2:19" ht="21" x14ac:dyDescent="0.35">
      <c r="L2" s="28"/>
      <c r="M2" s="28"/>
      <c r="N2" s="28"/>
      <c r="O2" s="28"/>
      <c r="P2" s="28"/>
      <c r="Q2" s="29"/>
    </row>
    <row r="3" spans="2:19" ht="15.75" thickBot="1" x14ac:dyDescent="0.3">
      <c r="M3" s="30" t="s">
        <v>3</v>
      </c>
      <c r="N3" s="30" t="s">
        <v>4</v>
      </c>
      <c r="O3" s="30" t="s">
        <v>5</v>
      </c>
    </row>
    <row r="4" spans="2:19" ht="15.75" thickBot="1" x14ac:dyDescent="0.3">
      <c r="I4" s="26" t="str">
        <f>K10</f>
        <v>Accueil</v>
      </c>
      <c r="L4" s="31" t="s">
        <v>31</v>
      </c>
      <c r="M4" s="31" t="str">
        <f>IFERROR(VLOOKUP($I$4,Feuil2!$C$5:$G$18,2,FALSE)," ")</f>
        <v xml:space="preserve"> </v>
      </c>
      <c r="N4" s="31" t="str">
        <f>IFERROR(VLOOKUP(M4,Feuil2!$I$6:$K$32,2,FALSE)," ")</f>
        <v xml:space="preserve"> </v>
      </c>
      <c r="O4" s="31" t="str">
        <f>IFERROR(VLOOKUP(M4,Feuil2!$I$5:$K$32,3,FALSE)," ")</f>
        <v xml:space="preserve"> </v>
      </c>
    </row>
    <row r="5" spans="2:19" x14ac:dyDescent="0.25">
      <c r="L5" s="32" t="s">
        <v>32</v>
      </c>
      <c r="M5" s="32" t="str">
        <f>IFERROR(VLOOKUP($I$4,Feuil2!$C$5:$G$18,3,FALSE)," ")</f>
        <v xml:space="preserve"> </v>
      </c>
      <c r="N5" s="32" t="str">
        <f>IFERROR(VLOOKUP(M5,Feuil2!$I$7:$K$32,2,FALSE)," ")</f>
        <v xml:space="preserve"> </v>
      </c>
      <c r="O5" s="32" t="str">
        <f>IFERROR(VLOOKUP(M5,Feuil2!$I$5:$K$32,3,FALSE)," ")</f>
        <v xml:space="preserve"> </v>
      </c>
    </row>
    <row r="6" spans="2:19" x14ac:dyDescent="0.25">
      <c r="L6" s="33" t="s">
        <v>33</v>
      </c>
      <c r="M6" s="33" t="str">
        <f>IFERROR(VLOOKUP($I$4,Feuil2!$C$5:$G$18,4,FALSE)," ")</f>
        <v xml:space="preserve"> </v>
      </c>
      <c r="N6" s="33" t="str">
        <f>IFERROR(VLOOKUP(M6,Feuil2!$I$8:$K$32,2,FALSE)," ")</f>
        <v xml:space="preserve"> </v>
      </c>
      <c r="O6" s="33" t="str">
        <f>IFERROR(VLOOKUP(M6,Feuil2!$I$5:$K$32,3,FALSE)," ")</f>
        <v xml:space="preserve"> </v>
      </c>
    </row>
    <row r="7" spans="2:19" x14ac:dyDescent="0.25">
      <c r="L7" s="34" t="s">
        <v>34</v>
      </c>
      <c r="M7" s="34" t="str">
        <f>IFERROR(VLOOKUP($I$4,Feuil2!$C$5:$G$18,5,FALSE)," ")</f>
        <v xml:space="preserve"> </v>
      </c>
      <c r="N7" s="34" t="str">
        <f>IFERROR(VLOOKUP(M7,Feuil2!$I$9:$K$32,2,FALSE)," ")</f>
        <v xml:space="preserve"> </v>
      </c>
      <c r="O7" s="34" t="str">
        <f>IFERROR(VLOOKUP(M7,Feuil2!$I$5:$K$32,3,FALSE)," ")</f>
        <v xml:space="preserve"> </v>
      </c>
    </row>
    <row r="8" spans="2:19" ht="15.75" thickBot="1" x14ac:dyDescent="0.3"/>
    <row r="9" spans="2:19" ht="19.5" thickBot="1" x14ac:dyDescent="0.35">
      <c r="G9" s="27"/>
      <c r="J9" s="36" t="s">
        <v>68</v>
      </c>
      <c r="K9" s="37"/>
      <c r="L9" s="2"/>
      <c r="M9" s="3"/>
      <c r="N9" s="4"/>
    </row>
    <row r="10" spans="2:19" ht="24.95" customHeight="1" thickBot="1" x14ac:dyDescent="0.35">
      <c r="E10" s="19" t="s">
        <v>15</v>
      </c>
      <c r="F10" s="18"/>
      <c r="G10" s="27"/>
      <c r="H10" s="27"/>
      <c r="I10" s="27"/>
      <c r="J10" s="27"/>
      <c r="K10" s="35" t="s">
        <v>28</v>
      </c>
      <c r="L10" s="8"/>
      <c r="M10" s="8"/>
      <c r="N10" s="8"/>
    </row>
    <row r="11" spans="2:19" ht="99.95" customHeight="1" thickBot="1" x14ac:dyDescent="0.3">
      <c r="B11" s="20" t="s">
        <v>16</v>
      </c>
      <c r="C11" s="1"/>
      <c r="D11" s="1" t="str">
        <f ca="1">CELL("adresse",C11)</f>
        <v>$C$11</v>
      </c>
      <c r="K11" s="9"/>
      <c r="L11" s="10"/>
      <c r="M11" s="10"/>
      <c r="N11" s="10"/>
      <c r="O11" s="10"/>
      <c r="P11" s="10"/>
      <c r="Q11" s="11"/>
      <c r="S11" s="25"/>
    </row>
    <row r="12" spans="2:19" ht="99.95" customHeight="1" x14ac:dyDescent="0.25">
      <c r="B12" s="20" t="s">
        <v>17</v>
      </c>
      <c r="C12" s="1"/>
      <c r="D12" s="1" t="str">
        <f t="shared" ref="D12:D24" ca="1" si="0">CELL("adresse",C12)</f>
        <v>$C$12</v>
      </c>
      <c r="K12" s="12"/>
      <c r="L12" s="13"/>
      <c r="M12" s="13"/>
      <c r="N12" s="13"/>
      <c r="O12" s="13"/>
      <c r="P12" s="13"/>
      <c r="Q12" s="14"/>
    </row>
    <row r="13" spans="2:19" ht="99.95" customHeight="1" x14ac:dyDescent="0.25">
      <c r="B13" s="20" t="s">
        <v>18</v>
      </c>
      <c r="C13" s="1"/>
      <c r="D13" s="1" t="str">
        <f t="shared" ca="1" si="0"/>
        <v>$C$13</v>
      </c>
      <c r="K13" s="12"/>
      <c r="L13" s="13"/>
      <c r="M13" s="13"/>
      <c r="N13" s="13"/>
      <c r="O13" s="13"/>
      <c r="P13" s="13"/>
      <c r="Q13" s="14"/>
    </row>
    <row r="14" spans="2:19" ht="99.95" customHeight="1" x14ac:dyDescent="0.25">
      <c r="B14" s="20" t="s">
        <v>19</v>
      </c>
      <c r="C14" s="1"/>
      <c r="D14" s="1" t="str">
        <f t="shared" ca="1" si="0"/>
        <v>$C$14</v>
      </c>
      <c r="K14" s="12"/>
      <c r="L14" s="13"/>
      <c r="M14" s="13"/>
      <c r="N14" s="13"/>
      <c r="O14" s="13"/>
      <c r="P14" s="13"/>
      <c r="Q14" s="14"/>
    </row>
    <row r="15" spans="2:19" ht="99.95" customHeight="1" thickBot="1" x14ac:dyDescent="0.3">
      <c r="B15" s="20" t="s">
        <v>20</v>
      </c>
      <c r="C15" s="1"/>
      <c r="D15" s="1" t="str">
        <f t="shared" ca="1" si="0"/>
        <v>$C$15</v>
      </c>
      <c r="K15" s="15"/>
      <c r="L15" s="16"/>
      <c r="M15" s="16"/>
      <c r="N15" s="16"/>
      <c r="O15" s="16"/>
      <c r="P15" s="16"/>
      <c r="Q15" s="17"/>
    </row>
    <row r="16" spans="2:19" ht="99.95" customHeight="1" x14ac:dyDescent="0.25">
      <c r="B16" s="20" t="s">
        <v>21</v>
      </c>
      <c r="C16" s="1"/>
      <c r="D16" s="1" t="str">
        <f t="shared" ca="1" si="0"/>
        <v>$C$16</v>
      </c>
      <c r="J16" s="22"/>
      <c r="K16" s="21"/>
      <c r="L16" s="21"/>
      <c r="M16" s="21"/>
      <c r="N16" s="21"/>
      <c r="O16" s="21"/>
      <c r="P16" s="21"/>
      <c r="Q16" s="21"/>
    </row>
    <row r="17" spans="2:17" ht="99.95" customHeight="1" x14ac:dyDescent="0.25">
      <c r="B17" s="20" t="s">
        <v>22</v>
      </c>
      <c r="C17" s="1"/>
      <c r="D17" s="1" t="str">
        <f t="shared" ca="1" si="0"/>
        <v>$C$17</v>
      </c>
      <c r="K17" s="21"/>
      <c r="L17" s="21"/>
      <c r="M17" s="21"/>
      <c r="N17" s="21"/>
      <c r="O17" s="21"/>
      <c r="P17" s="21"/>
      <c r="Q17" s="21"/>
    </row>
    <row r="18" spans="2:17" ht="99.95" customHeight="1" x14ac:dyDescent="0.25">
      <c r="B18" s="20" t="s">
        <v>23</v>
      </c>
      <c r="D18" s="1" t="str">
        <f t="shared" ca="1" si="0"/>
        <v>$C$18</v>
      </c>
      <c r="K18" s="21"/>
      <c r="L18" s="22"/>
      <c r="M18" s="22"/>
      <c r="N18" s="22"/>
      <c r="O18" s="22"/>
      <c r="P18" s="22"/>
      <c r="Q18" s="22"/>
    </row>
    <row r="19" spans="2:17" ht="99.95" customHeight="1" x14ac:dyDescent="0.25">
      <c r="B19" s="20" t="s">
        <v>24</v>
      </c>
      <c r="D19" s="1" t="str">
        <f t="shared" ca="1" si="0"/>
        <v>$C$19</v>
      </c>
      <c r="K19" s="21"/>
      <c r="L19" s="22"/>
      <c r="M19" s="22"/>
      <c r="N19" s="22"/>
      <c r="O19" s="22"/>
      <c r="P19" s="22"/>
      <c r="Q19" s="22"/>
    </row>
    <row r="20" spans="2:17" ht="99.95" customHeight="1" x14ac:dyDescent="0.25">
      <c r="B20" s="20" t="s">
        <v>25</v>
      </c>
      <c r="D20" s="1" t="str">
        <f t="shared" ca="1" si="0"/>
        <v>$C$20</v>
      </c>
      <c r="K20" s="21"/>
      <c r="L20" s="22"/>
      <c r="M20" s="22"/>
      <c r="N20" s="22"/>
      <c r="O20" s="22"/>
      <c r="P20" s="22"/>
      <c r="Q20" s="22"/>
    </row>
    <row r="21" spans="2:17" ht="99.95" customHeight="1" x14ac:dyDescent="0.25">
      <c r="B21" s="20" t="s">
        <v>26</v>
      </c>
      <c r="D21" s="1" t="str">
        <f t="shared" ca="1" si="0"/>
        <v>$C$21</v>
      </c>
      <c r="K21" s="21"/>
      <c r="L21" s="22"/>
      <c r="M21" s="22"/>
      <c r="N21" s="22"/>
      <c r="O21" s="22"/>
      <c r="P21" s="22"/>
      <c r="Q21" s="22"/>
    </row>
    <row r="22" spans="2:17" ht="99.95" customHeight="1" x14ac:dyDescent="0.25">
      <c r="B22" s="20" t="s">
        <v>27</v>
      </c>
      <c r="D22" s="1" t="str">
        <f t="shared" ca="1" si="0"/>
        <v>$C$22</v>
      </c>
      <c r="K22" s="21"/>
      <c r="L22" s="22"/>
      <c r="M22" s="22"/>
      <c r="N22" s="22"/>
      <c r="O22" s="22"/>
      <c r="P22" s="22"/>
      <c r="Q22" s="22"/>
    </row>
    <row r="23" spans="2:17" ht="99.95" customHeight="1" x14ac:dyDescent="0.25">
      <c r="B23" s="20" t="s">
        <v>69</v>
      </c>
      <c r="D23" s="38" t="str">
        <f t="shared" ca="1" si="0"/>
        <v>$C$23</v>
      </c>
      <c r="K23" s="21"/>
      <c r="L23" s="22"/>
      <c r="M23" s="22"/>
      <c r="N23" s="22"/>
      <c r="O23" s="22"/>
      <c r="P23" s="22"/>
      <c r="Q23" s="22"/>
    </row>
    <row r="24" spans="2:17" ht="99.95" customHeight="1" x14ac:dyDescent="0.25">
      <c r="B24" s="39" t="s">
        <v>28</v>
      </c>
      <c r="C24" s="23"/>
      <c r="D24" s="1" t="str">
        <f t="shared" ca="1" si="0"/>
        <v>$C$24</v>
      </c>
    </row>
  </sheetData>
  <sheetProtection selectLockedCells="1"/>
  <mergeCells count="1">
    <mergeCell ref="J9:K9"/>
  </mergeCells>
  <dataValidations count="5">
    <dataValidation type="list" allowBlank="1" showInputMessage="1" showErrorMessage="1" sqref="S23">
      <formula1>$B$11:$B$23</formula1>
    </dataValidation>
    <dataValidation type="list" allowBlank="1" showInputMessage="1" showErrorMessage="1" sqref="P11 B11">
      <formula1>#REF!</formula1>
    </dataValidation>
    <dataValidation type="list" allowBlank="1" showInputMessage="1" showErrorMessage="1" sqref="R12">
      <formula1>Mes_images</formula1>
    </dataValidation>
    <dataValidation type="list" allowBlank="1" showInputMessage="1" showErrorMessage="1" sqref="E10">
      <formula1>#REF!</formula1>
    </dataValidation>
    <dataValidation type="list" allowBlank="1" showInputMessage="1" showErrorMessage="1" sqref="K10">
      <formula1>$B$11:$B$24</formula1>
    </dataValidation>
  </dataValidations>
  <pageMargins left="0.7" right="0.7" top="0.75" bottom="0.75" header="0.3" footer="0.3"/>
  <pageSetup paperSize="9" orientation="landscape" horizontalDpi="0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N32"/>
  <sheetViews>
    <sheetView topLeftCell="A4" workbookViewId="0">
      <selection activeCell="F21" sqref="F21"/>
    </sheetView>
  </sheetViews>
  <sheetFormatPr baseColWidth="10" defaultRowHeight="15" x14ac:dyDescent="0.25"/>
  <cols>
    <col min="3" max="3" width="12.85546875" bestFit="1" customWidth="1"/>
    <col min="4" max="4" width="20" bestFit="1" customWidth="1"/>
    <col min="5" max="5" width="16.7109375" bestFit="1" customWidth="1"/>
    <col min="6" max="6" width="14.5703125" bestFit="1" customWidth="1"/>
    <col min="7" max="7" width="15" bestFit="1" customWidth="1"/>
    <col min="9" max="9" width="20" bestFit="1" customWidth="1"/>
  </cols>
  <sheetData>
    <row r="5" spans="3:14" x14ac:dyDescent="0.25">
      <c r="C5" t="s">
        <v>35</v>
      </c>
      <c r="D5" t="s">
        <v>36</v>
      </c>
      <c r="E5" t="s">
        <v>32</v>
      </c>
      <c r="F5" t="s">
        <v>33</v>
      </c>
      <c r="G5" t="s">
        <v>34</v>
      </c>
      <c r="I5" s="23" t="s">
        <v>3</v>
      </c>
      <c r="J5" s="23" t="s">
        <v>4</v>
      </c>
      <c r="K5" s="23" t="s">
        <v>5</v>
      </c>
    </row>
    <row r="6" spans="3:14" ht="30" x14ac:dyDescent="0.25">
      <c r="C6" s="20" t="s">
        <v>16</v>
      </c>
      <c r="D6" t="s">
        <v>39</v>
      </c>
      <c r="E6" t="s">
        <v>40</v>
      </c>
      <c r="F6" t="s">
        <v>41</v>
      </c>
      <c r="G6" t="s">
        <v>42</v>
      </c>
      <c r="I6" s="23" t="s">
        <v>30</v>
      </c>
      <c r="J6" s="23" t="s">
        <v>58</v>
      </c>
      <c r="K6" s="23" t="s">
        <v>59</v>
      </c>
      <c r="N6" s="20" t="s">
        <v>16</v>
      </c>
    </row>
    <row r="7" spans="3:14" ht="30" x14ac:dyDescent="0.25">
      <c r="C7" s="20" t="s">
        <v>17</v>
      </c>
      <c r="D7" t="s">
        <v>43</v>
      </c>
      <c r="E7" t="s">
        <v>44</v>
      </c>
      <c r="F7" t="s">
        <v>45</v>
      </c>
      <c r="G7" t="s">
        <v>46</v>
      </c>
      <c r="I7" s="23" t="s">
        <v>43</v>
      </c>
      <c r="J7" s="23" t="s">
        <v>60</v>
      </c>
      <c r="K7" s="23" t="s">
        <v>14</v>
      </c>
      <c r="N7" s="20" t="s">
        <v>17</v>
      </c>
    </row>
    <row r="8" spans="3:14" ht="30" x14ac:dyDescent="0.25">
      <c r="C8" s="20" t="s">
        <v>18</v>
      </c>
      <c r="D8" t="s">
        <v>47</v>
      </c>
      <c r="E8" t="s">
        <v>48</v>
      </c>
      <c r="F8" t="s">
        <v>49</v>
      </c>
      <c r="G8" t="s">
        <v>50</v>
      </c>
      <c r="I8" s="23" t="s">
        <v>47</v>
      </c>
      <c r="J8" s="23" t="s">
        <v>61</v>
      </c>
      <c r="K8" s="23" t="s">
        <v>62</v>
      </c>
      <c r="N8" s="20" t="s">
        <v>18</v>
      </c>
    </row>
    <row r="9" spans="3:14" ht="30" x14ac:dyDescent="0.25">
      <c r="C9" s="20" t="s">
        <v>19</v>
      </c>
      <c r="D9" t="s">
        <v>51</v>
      </c>
      <c r="I9" s="23" t="s">
        <v>51</v>
      </c>
      <c r="J9" s="23" t="s">
        <v>63</v>
      </c>
      <c r="K9" s="23" t="s">
        <v>64</v>
      </c>
      <c r="N9" s="20" t="s">
        <v>19</v>
      </c>
    </row>
    <row r="10" spans="3:14" ht="30" x14ac:dyDescent="0.25">
      <c r="C10" s="20" t="s">
        <v>20</v>
      </c>
      <c r="D10" t="s">
        <v>2</v>
      </c>
      <c r="I10" s="23" t="s">
        <v>2</v>
      </c>
      <c r="J10" s="23" t="s">
        <v>8</v>
      </c>
      <c r="K10" s="23" t="s">
        <v>9</v>
      </c>
      <c r="N10" s="20" t="s">
        <v>20</v>
      </c>
    </row>
    <row r="11" spans="3:14" x14ac:dyDescent="0.25">
      <c r="C11" s="20" t="s">
        <v>21</v>
      </c>
      <c r="D11" t="s">
        <v>30</v>
      </c>
      <c r="I11" s="23" t="s">
        <v>37</v>
      </c>
      <c r="J11" s="23" t="s">
        <v>11</v>
      </c>
      <c r="K11" s="23" t="s">
        <v>7</v>
      </c>
      <c r="N11" s="20" t="s">
        <v>21</v>
      </c>
    </row>
    <row r="12" spans="3:14" ht="30" x14ac:dyDescent="0.25">
      <c r="C12" s="20" t="s">
        <v>22</v>
      </c>
      <c r="D12" t="s">
        <v>47</v>
      </c>
      <c r="E12" t="s">
        <v>52</v>
      </c>
      <c r="F12" t="s">
        <v>53</v>
      </c>
      <c r="I12" s="23" t="s">
        <v>0</v>
      </c>
      <c r="J12" s="23" t="s">
        <v>12</v>
      </c>
      <c r="K12" s="23" t="s">
        <v>13</v>
      </c>
      <c r="N12" s="20" t="s">
        <v>22</v>
      </c>
    </row>
    <row r="13" spans="3:14" x14ac:dyDescent="0.25">
      <c r="C13" s="20" t="s">
        <v>23</v>
      </c>
      <c r="D13" t="s">
        <v>37</v>
      </c>
      <c r="I13" s="23" t="s">
        <v>38</v>
      </c>
      <c r="J13" s="23" t="s">
        <v>10</v>
      </c>
      <c r="K13" s="23" t="s">
        <v>64</v>
      </c>
      <c r="N13" s="20" t="s">
        <v>23</v>
      </c>
    </row>
    <row r="14" spans="3:14" x14ac:dyDescent="0.25">
      <c r="C14" s="20" t="s">
        <v>24</v>
      </c>
      <c r="D14" t="s">
        <v>0</v>
      </c>
      <c r="I14" s="23" t="s">
        <v>54</v>
      </c>
      <c r="J14" s="23" t="s">
        <v>8</v>
      </c>
      <c r="K14" s="23" t="s">
        <v>14</v>
      </c>
      <c r="N14" s="20" t="s">
        <v>24</v>
      </c>
    </row>
    <row r="15" spans="3:14" ht="30" x14ac:dyDescent="0.25">
      <c r="C15" s="20" t="s">
        <v>25</v>
      </c>
      <c r="D15" t="s">
        <v>38</v>
      </c>
      <c r="I15" s="23" t="s">
        <v>56</v>
      </c>
      <c r="J15" s="23" t="s">
        <v>6</v>
      </c>
      <c r="K15" s="23" t="s">
        <v>14</v>
      </c>
      <c r="N15" s="20" t="s">
        <v>25</v>
      </c>
    </row>
    <row r="16" spans="3:14" x14ac:dyDescent="0.25">
      <c r="C16" s="20" t="s">
        <v>26</v>
      </c>
      <c r="D16" t="s">
        <v>54</v>
      </c>
      <c r="E16" t="s">
        <v>55</v>
      </c>
      <c r="I16" s="23" t="s">
        <v>41</v>
      </c>
      <c r="J16" s="23" t="s">
        <v>60</v>
      </c>
      <c r="K16" s="23" t="s">
        <v>65</v>
      </c>
      <c r="N16" s="20" t="s">
        <v>26</v>
      </c>
    </row>
    <row r="17" spans="3:14" ht="30" x14ac:dyDescent="0.25">
      <c r="C17" s="20" t="s">
        <v>27</v>
      </c>
      <c r="D17" t="s">
        <v>56</v>
      </c>
      <c r="E17" t="s">
        <v>1</v>
      </c>
      <c r="F17" t="s">
        <v>42</v>
      </c>
      <c r="I17" s="23" t="s">
        <v>45</v>
      </c>
      <c r="J17" s="23" t="s">
        <v>12</v>
      </c>
      <c r="K17" s="23" t="s">
        <v>14</v>
      </c>
      <c r="N17" s="20" t="s">
        <v>27</v>
      </c>
    </row>
    <row r="18" spans="3:14" x14ac:dyDescent="0.25">
      <c r="C18" s="20" t="s">
        <v>69</v>
      </c>
      <c r="D18" t="s">
        <v>70</v>
      </c>
      <c r="E18" t="s">
        <v>71</v>
      </c>
      <c r="F18" t="s">
        <v>74</v>
      </c>
      <c r="G18" t="s">
        <v>72</v>
      </c>
      <c r="I18" s="23" t="s">
        <v>49</v>
      </c>
      <c r="J18" s="23" t="s">
        <v>66</v>
      </c>
      <c r="K18" s="23" t="s">
        <v>62</v>
      </c>
      <c r="N18" s="20" t="s">
        <v>28</v>
      </c>
    </row>
    <row r="19" spans="3:14" x14ac:dyDescent="0.25">
      <c r="I19" s="23" t="s">
        <v>53</v>
      </c>
      <c r="J19" s="23" t="s">
        <v>10</v>
      </c>
      <c r="K19" s="23" t="s">
        <v>62</v>
      </c>
    </row>
    <row r="20" spans="3:14" x14ac:dyDescent="0.25">
      <c r="I20" s="23" t="s">
        <v>42</v>
      </c>
      <c r="J20" s="23" t="s">
        <v>57</v>
      </c>
      <c r="K20" s="23" t="s">
        <v>9</v>
      </c>
    </row>
    <row r="21" spans="3:14" x14ac:dyDescent="0.25">
      <c r="I21" s="23" t="s">
        <v>46</v>
      </c>
      <c r="J21" s="23" t="s">
        <v>67</v>
      </c>
      <c r="K21" s="23" t="s">
        <v>14</v>
      </c>
    </row>
    <row r="22" spans="3:14" x14ac:dyDescent="0.25">
      <c r="I22" s="23" t="s">
        <v>50</v>
      </c>
      <c r="J22" s="23" t="s">
        <v>63</v>
      </c>
      <c r="K22" s="23" t="s">
        <v>62</v>
      </c>
    </row>
    <row r="23" spans="3:14" x14ac:dyDescent="0.25">
      <c r="I23" s="23" t="s">
        <v>52</v>
      </c>
      <c r="J23" s="23" t="s">
        <v>8</v>
      </c>
      <c r="K23" s="23" t="s">
        <v>62</v>
      </c>
    </row>
    <row r="24" spans="3:14" x14ac:dyDescent="0.25">
      <c r="I24" s="23" t="s">
        <v>40</v>
      </c>
      <c r="J24" s="23" t="s">
        <v>57</v>
      </c>
      <c r="K24" s="23" t="s">
        <v>9</v>
      </c>
    </row>
    <row r="25" spans="3:14" x14ac:dyDescent="0.25">
      <c r="I25" s="23" t="s">
        <v>48</v>
      </c>
      <c r="J25" s="23" t="s">
        <v>10</v>
      </c>
      <c r="K25" s="23" t="s">
        <v>62</v>
      </c>
    </row>
    <row r="26" spans="3:14" x14ac:dyDescent="0.25">
      <c r="I26" s="23" t="s">
        <v>55</v>
      </c>
      <c r="J26" s="23" t="s">
        <v>67</v>
      </c>
      <c r="K26" s="23" t="s">
        <v>64</v>
      </c>
    </row>
    <row r="27" spans="3:14" x14ac:dyDescent="0.25">
      <c r="I27" s="23" t="s">
        <v>1</v>
      </c>
      <c r="J27" s="23" t="s">
        <v>6</v>
      </c>
      <c r="K27" s="23" t="s">
        <v>14</v>
      </c>
    </row>
    <row r="28" spans="3:14" x14ac:dyDescent="0.25">
      <c r="I28" s="24" t="s">
        <v>44</v>
      </c>
      <c r="J28" s="24" t="s">
        <v>60</v>
      </c>
      <c r="K28" s="24" t="s">
        <v>14</v>
      </c>
    </row>
    <row r="29" spans="3:14" x14ac:dyDescent="0.25">
      <c r="I29" s="40" t="s">
        <v>70</v>
      </c>
      <c r="J29" s="40" t="s">
        <v>12</v>
      </c>
      <c r="K29" s="40" t="s">
        <v>73</v>
      </c>
    </row>
    <row r="30" spans="3:14" x14ac:dyDescent="0.25">
      <c r="I30" s="40" t="s">
        <v>74</v>
      </c>
      <c r="J30" s="40" t="s">
        <v>11</v>
      </c>
      <c r="K30" s="40" t="s">
        <v>73</v>
      </c>
    </row>
    <row r="31" spans="3:14" x14ac:dyDescent="0.25">
      <c r="I31" s="40" t="s">
        <v>71</v>
      </c>
      <c r="J31" s="40" t="s">
        <v>12</v>
      </c>
      <c r="K31" s="40" t="s">
        <v>73</v>
      </c>
    </row>
    <row r="32" spans="3:14" x14ac:dyDescent="0.25">
      <c r="I32" s="40" t="s">
        <v>72</v>
      </c>
      <c r="J32" s="40" t="s">
        <v>66</v>
      </c>
      <c r="K32" s="40" t="s">
        <v>73</v>
      </c>
    </row>
  </sheetData>
  <dataValidations count="1">
    <dataValidation type="list" allowBlank="1" showInputMessage="1" showErrorMessage="1" sqref="N6 C6">
      <formula1>#REF!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Champions</vt:lpstr>
      <vt:lpstr>Feuil2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muntchin</dc:creator>
  <cp:lastModifiedBy>muntchin</cp:lastModifiedBy>
  <dcterms:created xsi:type="dcterms:W3CDTF">2022-04-06T03:51:18Z</dcterms:created>
  <dcterms:modified xsi:type="dcterms:W3CDTF">2022-04-11T09:12:54Z</dcterms:modified>
</cp:coreProperties>
</file>