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s documents\cartes tarot\"/>
    </mc:Choice>
  </mc:AlternateContent>
  <bookViews>
    <workbookView xWindow="0" yWindow="0" windowWidth="28800" windowHeight="10635"/>
  </bookViews>
  <sheets>
    <sheet name="donnes" sheetId="1" r:id="rId1"/>
    <sheet name="Feuil1" sheetId="4" r:id="rId2"/>
    <sheet name="top bulle" sheetId="3" state="hidden" r:id="rId3"/>
    <sheet name="diagrammes" sheetId="2" r:id="rId4"/>
  </sheets>
  <externalReferences>
    <externalReference r:id="rId5"/>
  </externalReferences>
  <definedNames>
    <definedName name="ATOUTS">[1]Param!$F$2:$F$23</definedName>
    <definedName name="COULEURS">[1]Param!$G$2:$G$15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B9" i="1"/>
  <c r="D9" i="1" s="1"/>
  <c r="B6" i="1"/>
  <c r="D6" i="1" s="1"/>
  <c r="B7" i="1"/>
  <c r="D7" i="1" s="1"/>
  <c r="B8" i="1"/>
  <c r="D8" i="1" s="1"/>
  <c r="B5" i="1"/>
  <c r="D5" i="1" s="1"/>
  <c r="B4" i="1"/>
  <c r="D4" i="1" s="1"/>
  <c r="L4" i="1" s="1"/>
  <c r="I4" i="1" l="1"/>
  <c r="H4" i="1"/>
  <c r="F4" i="1"/>
  <c r="G4" i="1"/>
  <c r="F8" i="1"/>
  <c r="M8" i="1"/>
  <c r="I8" i="1"/>
  <c r="G8" i="1"/>
  <c r="H8" i="1"/>
  <c r="F6" i="1"/>
  <c r="H6" i="1"/>
  <c r="G6" i="1"/>
  <c r="I6" i="1"/>
  <c r="M6" i="1"/>
  <c r="H5" i="1"/>
  <c r="I5" i="1"/>
  <c r="G5" i="1"/>
  <c r="F5" i="1"/>
  <c r="M5" i="1"/>
  <c r="G7" i="1"/>
  <c r="H7" i="1"/>
  <c r="F7" i="1"/>
  <c r="M7" i="1"/>
  <c r="I7" i="1"/>
  <c r="G9" i="1"/>
  <c r="I9" i="1"/>
  <c r="F9" i="1"/>
  <c r="M9" i="1"/>
  <c r="H9" i="1"/>
</calcChain>
</file>

<file path=xl/sharedStrings.xml><?xml version="1.0" encoding="utf-8"?>
<sst xmlns="http://schemas.openxmlformats.org/spreadsheetml/2006/main" count="1744" uniqueCount="849">
  <si>
    <t>Donne N° 1</t>
  </si>
  <si>
    <t>NORD - Preneur</t>
  </si>
  <si>
    <t>SUD</t>
  </si>
  <si>
    <t>EST</t>
  </si>
  <si>
    <t>OUEST</t>
  </si>
  <si>
    <t>ATOUT</t>
  </si>
  <si>
    <t>♠</t>
  </si>
  <si>
    <t>♥</t>
  </si>
  <si>
    <t>♦</t>
  </si>
  <si>
    <t>♣</t>
  </si>
  <si>
    <t>CHIEN - Entame OUEST</t>
  </si>
  <si>
    <t/>
  </si>
  <si>
    <t>R 9</t>
  </si>
  <si>
    <t>V 9</t>
  </si>
  <si>
    <t>3 2</t>
  </si>
  <si>
    <t>D 8 5 4</t>
  </si>
  <si>
    <t>1</t>
  </si>
  <si>
    <t>V</t>
  </si>
  <si>
    <t>Donne N° 2</t>
  </si>
  <si>
    <t>NORD</t>
  </si>
  <si>
    <t>OUEST Preneur</t>
  </si>
  <si>
    <t>CHIEN - Entame NORD</t>
  </si>
  <si>
    <t>2 1</t>
  </si>
  <si>
    <t>D C 7</t>
  </si>
  <si>
    <t>3</t>
  </si>
  <si>
    <t>6</t>
  </si>
  <si>
    <t>R D 9 1</t>
  </si>
  <si>
    <t>7</t>
  </si>
  <si>
    <t>8 7</t>
  </si>
  <si>
    <t>9</t>
  </si>
  <si>
    <t>R C 2</t>
  </si>
  <si>
    <t>8</t>
  </si>
  <si>
    <t>EST Preneur</t>
  </si>
  <si>
    <t>CHIEN - Entame EST</t>
  </si>
  <si>
    <t>Donne N° 3</t>
  </si>
  <si>
    <t>D C 9 7</t>
  </si>
  <si>
    <t>4 1</t>
  </si>
  <si>
    <t>10 8 5</t>
  </si>
  <si>
    <t>C 3</t>
  </si>
  <si>
    <t>D 5</t>
  </si>
  <si>
    <t>C 6</t>
  </si>
  <si>
    <t>V 4 3 1</t>
  </si>
  <si>
    <t>Donne N° 4</t>
  </si>
  <si>
    <t>SUD Preneur</t>
  </si>
  <si>
    <t>CHIEN - Entame SUD</t>
  </si>
  <si>
    <t>7 3</t>
  </si>
  <si>
    <t>10</t>
  </si>
  <si>
    <t>10 8</t>
  </si>
  <si>
    <t>R 7 3</t>
  </si>
  <si>
    <t>7 5 4</t>
  </si>
  <si>
    <t>Donne N° 5</t>
  </si>
  <si>
    <t>14</t>
  </si>
  <si>
    <t>5</t>
  </si>
  <si>
    <t>D V 1</t>
  </si>
  <si>
    <t>7 6 1</t>
  </si>
  <si>
    <t>D 10 4</t>
  </si>
  <si>
    <t>9 8 5 3</t>
  </si>
  <si>
    <t>D 10</t>
  </si>
  <si>
    <t>7 6</t>
  </si>
  <si>
    <t>Donne N° 6</t>
  </si>
  <si>
    <t>R</t>
  </si>
  <si>
    <t>V 8</t>
  </si>
  <si>
    <t>R 9 4</t>
  </si>
  <si>
    <t>2</t>
  </si>
  <si>
    <t>C 10 6</t>
  </si>
  <si>
    <t>9 7 5</t>
  </si>
  <si>
    <t>5 3</t>
  </si>
  <si>
    <t>Donne N° 7</t>
  </si>
  <si>
    <t>D</t>
  </si>
  <si>
    <t>R C 1</t>
  </si>
  <si>
    <t>9 5</t>
  </si>
  <si>
    <t>R C</t>
  </si>
  <si>
    <t>10 9</t>
  </si>
  <si>
    <t>D 8</t>
  </si>
  <si>
    <t>6 4</t>
  </si>
  <si>
    <t>séance</t>
  </si>
  <si>
    <t>donne</t>
  </si>
  <si>
    <t>séadonne</t>
  </si>
  <si>
    <t>ligne</t>
  </si>
  <si>
    <t>l1</t>
  </si>
  <si>
    <t>l2</t>
  </si>
  <si>
    <t>l3</t>
  </si>
  <si>
    <t>l4</t>
  </si>
  <si>
    <t>l5</t>
  </si>
  <si>
    <t>l6</t>
  </si>
  <si>
    <t>séadonnel</t>
  </si>
  <si>
    <t>D 10 7</t>
  </si>
  <si>
    <t>D 7</t>
  </si>
  <si>
    <t>8 3</t>
  </si>
  <si>
    <t>10 5</t>
  </si>
  <si>
    <t>Donne N° 8</t>
  </si>
  <si>
    <t>C</t>
  </si>
  <si>
    <t>R 8</t>
  </si>
  <si>
    <t>9 5 2</t>
  </si>
  <si>
    <t>Donne N°9</t>
  </si>
  <si>
    <t>R 10 6 4</t>
  </si>
  <si>
    <t>D V</t>
  </si>
  <si>
    <t>10 8 6 5</t>
  </si>
  <si>
    <t>Donne N°10</t>
  </si>
  <si>
    <t>V 6</t>
  </si>
  <si>
    <t>C 9 7 6</t>
  </si>
  <si>
    <t>8 2</t>
  </si>
  <si>
    <t>7 2</t>
  </si>
  <si>
    <t>Donne N°11</t>
  </si>
  <si>
    <t>Donne N°12</t>
  </si>
  <si>
    <t>8 7 4</t>
  </si>
  <si>
    <t>C 9</t>
  </si>
  <si>
    <t>V 10 7 1</t>
  </si>
  <si>
    <t>R D 6</t>
  </si>
  <si>
    <t>C V</t>
  </si>
  <si>
    <t>Donne N°13</t>
  </si>
  <si>
    <t>8 6</t>
  </si>
  <si>
    <t>R C V</t>
  </si>
  <si>
    <t>C 5</t>
  </si>
  <si>
    <t>Donne N°14</t>
  </si>
  <si>
    <t>19 15 12 5 4 3 1 Ex</t>
  </si>
  <si>
    <t>C 4</t>
  </si>
  <si>
    <t>V 5 2 1</t>
  </si>
  <si>
    <t>R C 6 5</t>
  </si>
  <si>
    <t>C 10 7</t>
  </si>
  <si>
    <t>R 9 8 5 2</t>
  </si>
  <si>
    <t>Donne N°15</t>
  </si>
  <si>
    <t>R 4</t>
  </si>
  <si>
    <t>9 6 4</t>
  </si>
  <si>
    <t>D 9 3</t>
  </si>
  <si>
    <t>R C V 3</t>
  </si>
  <si>
    <t>9 4</t>
  </si>
  <si>
    <t>Donne N°16</t>
  </si>
  <si>
    <t>Donne N°17</t>
  </si>
  <si>
    <t>V 3</t>
  </si>
  <si>
    <t>R 6</t>
  </si>
  <si>
    <t>D V 6</t>
  </si>
  <si>
    <t>4</t>
  </si>
  <si>
    <t>Donne N°18</t>
  </si>
  <si>
    <t>R D</t>
  </si>
  <si>
    <t>D 3</t>
  </si>
  <si>
    <t>Donne N°19</t>
  </si>
  <si>
    <t>10 9 8</t>
  </si>
  <si>
    <t>R 1</t>
  </si>
  <si>
    <t>D C</t>
  </si>
  <si>
    <t>10 4</t>
  </si>
  <si>
    <t>Donne N°20</t>
  </si>
  <si>
    <t>C V 8</t>
  </si>
  <si>
    <t>C V 9 7 2</t>
  </si>
  <si>
    <t>Donne N°21</t>
  </si>
  <si>
    <t>R 6 3</t>
  </si>
  <si>
    <t>C 9 8</t>
  </si>
  <si>
    <t>C 6 2 1</t>
  </si>
  <si>
    <t>4 3</t>
  </si>
  <si>
    <t>R D 8 7</t>
  </si>
  <si>
    <t>R V</t>
  </si>
  <si>
    <t>7 6 2</t>
  </si>
  <si>
    <t>Donne N°22</t>
  </si>
  <si>
    <t>8 1</t>
  </si>
  <si>
    <t>V 10 4</t>
  </si>
  <si>
    <t>D 10 2</t>
  </si>
  <si>
    <t>V 6 2</t>
  </si>
  <si>
    <t>Donne N°23</t>
  </si>
  <si>
    <t>R 5</t>
  </si>
  <si>
    <t>C V 10 8 6</t>
  </si>
  <si>
    <t>Donne N°24</t>
  </si>
  <si>
    <t>R 3</t>
  </si>
  <si>
    <t>V 4</t>
  </si>
  <si>
    <t>D 2</t>
  </si>
  <si>
    <t>Donne N°25</t>
  </si>
  <si>
    <t>10 1</t>
  </si>
  <si>
    <t>D 7 5</t>
  </si>
  <si>
    <t>R 3 1</t>
  </si>
  <si>
    <t>Donne N°26</t>
  </si>
  <si>
    <t>5 4</t>
  </si>
  <si>
    <t>7 1</t>
  </si>
  <si>
    <t>6 1</t>
  </si>
  <si>
    <t>R 10</t>
  </si>
  <si>
    <t>Donne N°27</t>
  </si>
  <si>
    <t>R V 8 4</t>
  </si>
  <si>
    <t>10 9 5</t>
  </si>
  <si>
    <t>D 6 1</t>
  </si>
  <si>
    <t>V 7</t>
  </si>
  <si>
    <t>6 3</t>
  </si>
  <si>
    <t>9 2</t>
  </si>
  <si>
    <t>Donne N°28</t>
  </si>
  <si>
    <t>21 11</t>
  </si>
  <si>
    <t>8 7 5</t>
  </si>
  <si>
    <t>Donne N°29</t>
  </si>
  <si>
    <t>9 7</t>
  </si>
  <si>
    <t>Donne N°30</t>
  </si>
  <si>
    <t>A</t>
  </si>
  <si>
    <t xml:space="preserve">Top </t>
  </si>
  <si>
    <t>Bulle Attaque</t>
  </si>
  <si>
    <t>Donne</t>
  </si>
  <si>
    <t>Attaque N°</t>
  </si>
  <si>
    <t xml:space="preserve">Les Triplettes </t>
  </si>
  <si>
    <t>td3s2</t>
  </si>
  <si>
    <t>21 19 18 17 16 10 6 1</t>
  </si>
  <si>
    <t>13 8 7 3 Ex</t>
  </si>
  <si>
    <t>20 14 12 2</t>
  </si>
  <si>
    <t>15 9 5 4</t>
  </si>
  <si>
    <t>11</t>
  </si>
  <si>
    <t>7 6 5 3 1</t>
  </si>
  <si>
    <t>R D C 2</t>
  </si>
  <si>
    <t>D 4 3</t>
  </si>
  <si>
    <t>9 7 6 5 2</t>
  </si>
  <si>
    <t>V 10 8 1</t>
  </si>
  <si>
    <t>C 9 3</t>
  </si>
  <si>
    <t>D 6 2 1</t>
  </si>
  <si>
    <t>R V 4</t>
  </si>
  <si>
    <t>7 6 3</t>
  </si>
  <si>
    <t>R D C V</t>
  </si>
  <si>
    <t>19 11 10 8 7</t>
  </si>
  <si>
    <t>21 16 4 3</t>
  </si>
  <si>
    <t>15 12 Ex</t>
  </si>
  <si>
    <t>20 18 17 13 6 5 2 1</t>
  </si>
  <si>
    <t>14 9</t>
  </si>
  <si>
    <t>R V 5 3 2 1</t>
  </si>
  <si>
    <t>C 10 6 4</t>
  </si>
  <si>
    <t>V 8 7 3 2</t>
  </si>
  <si>
    <t>R C 4 2</t>
  </si>
  <si>
    <t>D 8 6 5</t>
  </si>
  <si>
    <t>V 10 9 3 1</t>
  </si>
  <si>
    <t>V 9 7 4</t>
  </si>
  <si>
    <t>14 11 10 8 3 2</t>
  </si>
  <si>
    <t>17 13 12 7 6 5</t>
  </si>
  <si>
    <t>21 20 18 9 4 Ex</t>
  </si>
  <si>
    <t>16 15 1</t>
  </si>
  <si>
    <t>19</t>
  </si>
  <si>
    <t>D 6</t>
  </si>
  <si>
    <t>R 7 4 2</t>
  </si>
  <si>
    <t>V 9 8 5 3</t>
  </si>
  <si>
    <t>D V 6 1</t>
  </si>
  <si>
    <t>C 8 5 2</t>
  </si>
  <si>
    <t>10 9 7 4 3</t>
  </si>
  <si>
    <t>V 8 5 3 2</t>
  </si>
  <si>
    <t>C 10 6 3</t>
  </si>
  <si>
    <t>D 8 7 5</t>
  </si>
  <si>
    <t>9 2 1</t>
  </si>
  <si>
    <t>20 11 7 6 4 1</t>
  </si>
  <si>
    <t>21 19 16 13 8 2 Ex</t>
  </si>
  <si>
    <t>17 12 9 3</t>
  </si>
  <si>
    <t>15 14 5</t>
  </si>
  <si>
    <t>18 10</t>
  </si>
  <si>
    <t>R C V 2</t>
  </si>
  <si>
    <t>9 8 2</t>
  </si>
  <si>
    <t>R V 10 7 6</t>
  </si>
  <si>
    <t>D C 5 3 1</t>
  </si>
  <si>
    <t>D C V 9 7</t>
  </si>
  <si>
    <t>R 4 1</t>
  </si>
  <si>
    <t>10 6 3</t>
  </si>
  <si>
    <t>8 5 2</t>
  </si>
  <si>
    <t>10 2</t>
  </si>
  <si>
    <t>D 8 6 3 1</t>
  </si>
  <si>
    <t>20 14 9 2 1</t>
  </si>
  <si>
    <t>21 18 16 12 8 4</t>
  </si>
  <si>
    <t>17 13 10 7 6 5 3 Ex</t>
  </si>
  <si>
    <t>19 15</t>
  </si>
  <si>
    <t>10 9 6 5 3 2</t>
  </si>
  <si>
    <t>D C 4</t>
  </si>
  <si>
    <t>R 5 2 1</t>
  </si>
  <si>
    <t>D C 8 7 3</t>
  </si>
  <si>
    <t>D 8 2 1</t>
  </si>
  <si>
    <t>C 10 9 7 4 3</t>
  </si>
  <si>
    <t>R V 5</t>
  </si>
  <si>
    <t>D V 9</t>
  </si>
  <si>
    <t>C 4 2 1</t>
  </si>
  <si>
    <t>21 13 9 5 4 1</t>
  </si>
  <si>
    <t>20 19 18 16 10 8 2 Ex</t>
  </si>
  <si>
    <t>17 15 11 7 6</t>
  </si>
  <si>
    <t>14 12</t>
  </si>
  <si>
    <t>V 6 5 4 3</t>
  </si>
  <si>
    <t>R 4 2</t>
  </si>
  <si>
    <t>D C V 9 6 1</t>
  </si>
  <si>
    <t>8 5 3</t>
  </si>
  <si>
    <t>8 2 1</t>
  </si>
  <si>
    <t>R 7 6</t>
  </si>
  <si>
    <t>V 6 4 1</t>
  </si>
  <si>
    <t>C 5 3</t>
  </si>
  <si>
    <t>R D 10 9 2</t>
  </si>
  <si>
    <t>9 6 5 3</t>
  </si>
  <si>
    <t>21 19 18 17 4 Ex</t>
  </si>
  <si>
    <t>20 15 14 13 11 2</t>
  </si>
  <si>
    <t>16 12 10 8 7 1</t>
  </si>
  <si>
    <t>V 8 6</t>
  </si>
  <si>
    <t>7 4</t>
  </si>
  <si>
    <t>5 1</t>
  </si>
  <si>
    <t>R D C 10 9 2</t>
  </si>
  <si>
    <t>D V 4 1</t>
  </si>
  <si>
    <t>10 9 7 3</t>
  </si>
  <si>
    <t>C 8 5</t>
  </si>
  <si>
    <t>C V 8 5 3</t>
  </si>
  <si>
    <t>D 9 7 2 1</t>
  </si>
  <si>
    <t>V 10 8 5</t>
  </si>
  <si>
    <t>D 2 1</t>
  </si>
  <si>
    <t>17 15 14 13</t>
  </si>
  <si>
    <t>18 16 9 3 2</t>
  </si>
  <si>
    <t>19 12 8 7 4</t>
  </si>
  <si>
    <t>21 20 11 10 6 5 1</t>
  </si>
  <si>
    <t>Ex</t>
  </si>
  <si>
    <t>7 4 3 2</t>
  </si>
  <si>
    <t>C 9 6</t>
  </si>
  <si>
    <t>R 5 3</t>
  </si>
  <si>
    <t>10 8 4</t>
  </si>
  <si>
    <t>D 6 3</t>
  </si>
  <si>
    <t>V 8 5 2</t>
  </si>
  <si>
    <t>R 7 4 1</t>
  </si>
  <si>
    <t>C 10</t>
  </si>
  <si>
    <t>C V 5 4</t>
  </si>
  <si>
    <t>9 8 7 6</t>
  </si>
  <si>
    <t>D 3 2 1</t>
  </si>
  <si>
    <t>19 16 15 14 13 5</t>
  </si>
  <si>
    <t>6 Ex</t>
  </si>
  <si>
    <t>21 18 17 11 10 8 3 1</t>
  </si>
  <si>
    <t>20 12 9 7 4 2</t>
  </si>
  <si>
    <t>10 3 2</t>
  </si>
  <si>
    <t>R D V 9 8 5</t>
  </si>
  <si>
    <t>V 9 7</t>
  </si>
  <si>
    <t>R 10 5 4 2</t>
  </si>
  <si>
    <t>D C 8 6</t>
  </si>
  <si>
    <t>3 1</t>
  </si>
  <si>
    <t>D 10 8</t>
  </si>
  <si>
    <t>C 6 1</t>
  </si>
  <si>
    <t>9 5 4 3 2</t>
  </si>
  <si>
    <t>V 10 4 1</t>
  </si>
  <si>
    <t>15 5 2</t>
  </si>
  <si>
    <t>18 12 11 10 9 7 6 1 Ex</t>
  </si>
  <si>
    <t>20 16 14 8 3</t>
  </si>
  <si>
    <t>21 17 13 4</t>
  </si>
  <si>
    <t>R D 9 4 1</t>
  </si>
  <si>
    <t>V 10 8</t>
  </si>
  <si>
    <t>R 8 3 2 1</t>
  </si>
  <si>
    <t>C 9 7 5</t>
  </si>
  <si>
    <t>D 5 2</t>
  </si>
  <si>
    <t>R 10 6 4 3 1</t>
  </si>
  <si>
    <t>20 17 14 12 6 5 1</t>
  </si>
  <si>
    <t>21 16 13 9 7 3 Ex</t>
  </si>
  <si>
    <t>18 15 4</t>
  </si>
  <si>
    <t>19 11 10 8</t>
  </si>
  <si>
    <t>R D 10 3</t>
  </si>
  <si>
    <t>9 5 1</t>
  </si>
  <si>
    <t>C V 7 2</t>
  </si>
  <si>
    <t>D V 10 7 5</t>
  </si>
  <si>
    <t>C 8 3 1</t>
  </si>
  <si>
    <t>6 2</t>
  </si>
  <si>
    <t>9 8 2 1</t>
  </si>
  <si>
    <t>D 10 5</t>
  </si>
  <si>
    <t>R 10 2</t>
  </si>
  <si>
    <t>C 8 6 5 4</t>
  </si>
  <si>
    <t>V 9 3 1</t>
  </si>
  <si>
    <t>21 15 14 7 6</t>
  </si>
  <si>
    <t>4 2 1</t>
  </si>
  <si>
    <t>19 17 12 9 8 5</t>
  </si>
  <si>
    <t>20 18 16 13 10 3 Ex</t>
  </si>
  <si>
    <t>V 9 8 7 2 1</t>
  </si>
  <si>
    <t>C 5 4</t>
  </si>
  <si>
    <t>9 7 2 1</t>
  </si>
  <si>
    <t>D 10 8 5</t>
  </si>
  <si>
    <t>R C V 6</t>
  </si>
  <si>
    <t>10 8 7</t>
  </si>
  <si>
    <t>V 9 6 5 1</t>
  </si>
  <si>
    <t>D C 2</t>
  </si>
  <si>
    <t>V 7 2</t>
  </si>
  <si>
    <t>D 8 3</t>
  </si>
  <si>
    <t>9 5 4</t>
  </si>
  <si>
    <t>13 10 4 3</t>
  </si>
  <si>
    <t>20 19 17 15 9 5 1</t>
  </si>
  <si>
    <t>16</t>
  </si>
  <si>
    <t>21 18 14 12 11 8 Ex</t>
  </si>
  <si>
    <t>C 10 8 6</t>
  </si>
  <si>
    <t>7 4 3</t>
  </si>
  <si>
    <t>C 10 8 1</t>
  </si>
  <si>
    <t>R D 4 2</t>
  </si>
  <si>
    <t>V 9 7 6 3</t>
  </si>
  <si>
    <t>D 8 4</t>
  </si>
  <si>
    <t>R C 6 3</t>
  </si>
  <si>
    <t>10 8 2</t>
  </si>
  <si>
    <t>V 9 5 4</t>
  </si>
  <si>
    <t>15 12 11 9</t>
  </si>
  <si>
    <t>6 3 1</t>
  </si>
  <si>
    <t>21 19 16 14 13 10 7 2</t>
  </si>
  <si>
    <t>18 17 8 5 Ex</t>
  </si>
  <si>
    <t>20 4</t>
  </si>
  <si>
    <t>V 7 5 4 1</t>
  </si>
  <si>
    <t>D C 8</t>
  </si>
  <si>
    <t>9 6 3 2</t>
  </si>
  <si>
    <t>R C 8 2</t>
  </si>
  <si>
    <t>10 7 5</t>
  </si>
  <si>
    <t>9 4 3 1</t>
  </si>
  <si>
    <t>10 8 7 6</t>
  </si>
  <si>
    <t>D V 5 2</t>
  </si>
  <si>
    <t>10 9 7 5 4</t>
  </si>
  <si>
    <t>3 2 1</t>
  </si>
  <si>
    <t>21 20 16 13 8</t>
  </si>
  <si>
    <t>18 6</t>
  </si>
  <si>
    <t>17 14 11 10 9 7 2</t>
  </si>
  <si>
    <t>V 6 4 3</t>
  </si>
  <si>
    <t>D 7 5 1</t>
  </si>
  <si>
    <t>D 10 9 8 7 3</t>
  </si>
  <si>
    <t>9 7 5 3 2 1</t>
  </si>
  <si>
    <t>7 6 4 3 1</t>
  </si>
  <si>
    <t>21 19 16 14 12 9 2</t>
  </si>
  <si>
    <t>15 10 8 5 1</t>
  </si>
  <si>
    <t>17 6 3</t>
  </si>
  <si>
    <t>20 18 13 7 4 Ex</t>
  </si>
  <si>
    <t>R 10 7 3</t>
  </si>
  <si>
    <t>R 10 3 2</t>
  </si>
  <si>
    <t>V 8 4 1</t>
  </si>
  <si>
    <t>R C 3</t>
  </si>
  <si>
    <t>7 6 4</t>
  </si>
  <si>
    <t>R 10 5 1</t>
  </si>
  <si>
    <t>C 8 3 2</t>
  </si>
  <si>
    <t>D 7 4</t>
  </si>
  <si>
    <t>17 14</t>
  </si>
  <si>
    <t>20 18 15 13 6</t>
  </si>
  <si>
    <t>16 12 10 4 3 2 Ex</t>
  </si>
  <si>
    <t>21 19 11 9 8 7 5 1</t>
  </si>
  <si>
    <t>R C 10 9 7 6 5 2</t>
  </si>
  <si>
    <t>D 9 6 2</t>
  </si>
  <si>
    <t>C 7 5 1</t>
  </si>
  <si>
    <t>11 9 8 7 2 Ex</t>
  </si>
  <si>
    <t>21 20 17 10 6 4</t>
  </si>
  <si>
    <t>18 15 12 5 3 1</t>
  </si>
  <si>
    <t>19 14 13</t>
  </si>
  <si>
    <t>10 8 7 6 5</t>
  </si>
  <si>
    <t>9 1</t>
  </si>
  <si>
    <t>R C 4 3 2</t>
  </si>
  <si>
    <t>R 6 5 3</t>
  </si>
  <si>
    <t>D C 8 7 2 1</t>
  </si>
  <si>
    <t>V 10 8 6 1</t>
  </si>
  <si>
    <t>R C 9 5</t>
  </si>
  <si>
    <t>R C 7 3</t>
  </si>
  <si>
    <t>D V 6 5 2</t>
  </si>
  <si>
    <t>21 15 13 9 2 Ex</t>
  </si>
  <si>
    <t>18 12 11 7 4 3</t>
  </si>
  <si>
    <t>20 19 6</t>
  </si>
  <si>
    <t>17 16 14 10 8 5</t>
  </si>
  <si>
    <t>V 8 7</t>
  </si>
  <si>
    <t>9 5 3</t>
  </si>
  <si>
    <t>9 8 6 1</t>
  </si>
  <si>
    <t>D 10 5 4 2</t>
  </si>
  <si>
    <t>R D 3</t>
  </si>
  <si>
    <t>9 8 7 2 1</t>
  </si>
  <si>
    <t>C 6 4</t>
  </si>
  <si>
    <t>D 8 2</t>
  </si>
  <si>
    <t>C V 7 5 4 3</t>
  </si>
  <si>
    <t>R 9 6 1</t>
  </si>
  <si>
    <t>18 13</t>
  </si>
  <si>
    <t>21 16 15 12 8 2</t>
  </si>
  <si>
    <t>20 19 17 14 11 7 4 Ex</t>
  </si>
  <si>
    <t>10 6 5 3 1</t>
  </si>
  <si>
    <t>V 7 3 1</t>
  </si>
  <si>
    <t>R C 9</t>
  </si>
  <si>
    <t>D C 9 8 7</t>
  </si>
  <si>
    <t>V 10 4 3 2 1</t>
  </si>
  <si>
    <t>R 6 5</t>
  </si>
  <si>
    <t>V 10</t>
  </si>
  <si>
    <t>9 7 5 4 3 1</t>
  </si>
  <si>
    <t>8 6 5 4 2</t>
  </si>
  <si>
    <t>C V 10</t>
  </si>
  <si>
    <t>D 9 7 1</t>
  </si>
  <si>
    <t>20 12 8 1</t>
  </si>
  <si>
    <t>17 14 13 7 6 2</t>
  </si>
  <si>
    <t>16 11 4</t>
  </si>
  <si>
    <t>21 19 18 15 10 9 5 3 Ex</t>
  </si>
  <si>
    <t>R 5 4 1</t>
  </si>
  <si>
    <t>V 10 6 3 2</t>
  </si>
  <si>
    <t>D V 10 9 6 5 4</t>
  </si>
  <si>
    <t>D 5 3 2</t>
  </si>
  <si>
    <t>C 10 4</t>
  </si>
  <si>
    <t>V 9 8</t>
  </si>
  <si>
    <t>D 10 3 2</t>
  </si>
  <si>
    <t>R C V 8 6 4</t>
  </si>
  <si>
    <t>7 5</t>
  </si>
  <si>
    <t>21 20 19 14 13 8 1</t>
  </si>
  <si>
    <t>17 16 12 5 4 3</t>
  </si>
  <si>
    <t>15 11 10 7 2</t>
  </si>
  <si>
    <t>18 9 6</t>
  </si>
  <si>
    <t>V 1</t>
  </si>
  <si>
    <t>9 8 7 3</t>
  </si>
  <si>
    <t>R D 6 5 2</t>
  </si>
  <si>
    <t>R D 7 2 1</t>
  </si>
  <si>
    <t>C 4 2</t>
  </si>
  <si>
    <t>V 8 1</t>
  </si>
  <si>
    <t>R 10 7</t>
  </si>
  <si>
    <t>9 6 2</t>
  </si>
  <si>
    <t>C V 8 4 3 1</t>
  </si>
  <si>
    <t>21 18 15 11 7 4 3</t>
  </si>
  <si>
    <t>20 19 17 14 13 12 9 6</t>
  </si>
  <si>
    <t>16 10 8 1 Ex</t>
  </si>
  <si>
    <t>R 8 2</t>
  </si>
  <si>
    <t>V 5 3</t>
  </si>
  <si>
    <t>10 9 6 1</t>
  </si>
  <si>
    <t>R 6 1</t>
  </si>
  <si>
    <t>8 4 2</t>
  </si>
  <si>
    <t>D 9</t>
  </si>
  <si>
    <t>R V 5 4 1</t>
  </si>
  <si>
    <t>D V 8 4 3 2</t>
  </si>
  <si>
    <t>18 15 13 8 2</t>
  </si>
  <si>
    <t>20 19 12 11 10 6 4 Ex</t>
  </si>
  <si>
    <t>21 16 14 5</t>
  </si>
  <si>
    <t>17 9 7 3 1</t>
  </si>
  <si>
    <t>V 10 3</t>
  </si>
  <si>
    <t>D 1</t>
  </si>
  <si>
    <t>C 8 6 5</t>
  </si>
  <si>
    <t>D V 9 1</t>
  </si>
  <si>
    <t>C 7 5 4</t>
  </si>
  <si>
    <t>R 8 6</t>
  </si>
  <si>
    <t>C 7 4 3 1</t>
  </si>
  <si>
    <t>D 8 5</t>
  </si>
  <si>
    <t>D 8 7 4 2</t>
  </si>
  <si>
    <t>R 10 6</t>
  </si>
  <si>
    <t>C V 9 1</t>
  </si>
  <si>
    <t>21 18 15 13 6 Ex</t>
  </si>
  <si>
    <t>20 19 16 12</t>
  </si>
  <si>
    <t>17 10 5 4 3 1</t>
  </si>
  <si>
    <t>14 11 9 8 2</t>
  </si>
  <si>
    <t>R C 4 3 1</t>
  </si>
  <si>
    <t>V 10 5</t>
  </si>
  <si>
    <t>D C 10 7</t>
  </si>
  <si>
    <t>8 6 4 2</t>
  </si>
  <si>
    <t>R V 3</t>
  </si>
  <si>
    <t>C 7 5</t>
  </si>
  <si>
    <t>V 8 4 3 2 1</t>
  </si>
  <si>
    <t>R 10 8</t>
  </si>
  <si>
    <t>D C V 5 2</t>
  </si>
  <si>
    <t>15 11 10 3 Ex</t>
  </si>
  <si>
    <t>20 16 12 5 2</t>
  </si>
  <si>
    <t>21 19 18 17 14 8 6 4</t>
  </si>
  <si>
    <t>13 9</t>
  </si>
  <si>
    <t>R D C 10 5 1</t>
  </si>
  <si>
    <t>V 4 2</t>
  </si>
  <si>
    <t>9 8</t>
  </si>
  <si>
    <t>V 7 4 3</t>
  </si>
  <si>
    <t>D 9 6 5 1</t>
  </si>
  <si>
    <t>D 8 6 2 1</t>
  </si>
  <si>
    <t>C V 9</t>
  </si>
  <si>
    <t>D V 10 7 5 4 1</t>
  </si>
  <si>
    <t>C 3 2</t>
  </si>
  <si>
    <t>19 12 8 1</t>
  </si>
  <si>
    <t>17 13 10 7 6 4</t>
  </si>
  <si>
    <t>21 20 16 15 14 11 Ex</t>
  </si>
  <si>
    <t>18 9 5 2</t>
  </si>
  <si>
    <t>10 9 2</t>
  </si>
  <si>
    <t>5 4 3 1</t>
  </si>
  <si>
    <t>R V 8</t>
  </si>
  <si>
    <t>V 8 7 6 5</t>
  </si>
  <si>
    <t>4 2</t>
  </si>
  <si>
    <t>10 9 1</t>
  </si>
  <si>
    <t>D C 9 8 6</t>
  </si>
  <si>
    <t>R 10 3</t>
  </si>
  <si>
    <t>5 2 1</t>
  </si>
  <si>
    <t>V 10 2 1</t>
  </si>
  <si>
    <t>D 9 8 7 5</t>
  </si>
  <si>
    <t>21 7 Ex</t>
  </si>
  <si>
    <t>20 18 17 16 15 13 12 6 5 2</t>
  </si>
  <si>
    <t>19 11 8 1</t>
  </si>
  <si>
    <t>10 9 4 3</t>
  </si>
  <si>
    <t>R V 10 6 5</t>
  </si>
  <si>
    <t>9 8 7 2</t>
  </si>
  <si>
    <t>10 6 5 2</t>
  </si>
  <si>
    <t>V 7 4 3 1</t>
  </si>
  <si>
    <t>D V 9 8 6 4 2</t>
  </si>
  <si>
    <t>R C 5 3</t>
  </si>
  <si>
    <t>10 7 1</t>
  </si>
  <si>
    <t>R 8 6 4 2 1</t>
  </si>
  <si>
    <t>20 19 14 10 9 8 6 5 4</t>
  </si>
  <si>
    <t>18 17 16 3 2 1 Ex</t>
  </si>
  <si>
    <t>15 12 7</t>
  </si>
  <si>
    <t>13</t>
  </si>
  <si>
    <t>10 7 5 3</t>
  </si>
  <si>
    <t>C 7 1</t>
  </si>
  <si>
    <t>R 10 9 6 5 4 2</t>
  </si>
  <si>
    <t>D C V 6 3 1</t>
  </si>
  <si>
    <t>19 18 13 7 6 4 1 Ex</t>
  </si>
  <si>
    <t>20 8 5</t>
  </si>
  <si>
    <t>21 16 15 9</t>
  </si>
  <si>
    <t>17 14 12 11 10 3</t>
  </si>
  <si>
    <t>R D 6 3</t>
  </si>
  <si>
    <t>8 7 4 2</t>
  </si>
  <si>
    <t>V 10 5 1</t>
  </si>
  <si>
    <t>R 10 9 6 5 3</t>
  </si>
  <si>
    <t>D C V 1</t>
  </si>
  <si>
    <t>R 9 5 4</t>
  </si>
  <si>
    <t>10 8 7 3</t>
  </si>
  <si>
    <t>TD3s2</t>
  </si>
  <si>
    <t>Championnat d'Aquitaine TD3 26 Février 2022 Séance 2</t>
  </si>
  <si>
    <t>Pascal BANQUET</t>
  </si>
  <si>
    <t>Joêl HOSTEINS</t>
  </si>
  <si>
    <t xml:space="preserve">GABASTON Gérard   </t>
  </si>
  <si>
    <t>Claude GUSTIN</t>
  </si>
  <si>
    <t>Philippe LUCAS</t>
  </si>
  <si>
    <t>MONTROUGE Jean-Paul</t>
  </si>
  <si>
    <t>Herminio CARVALHO</t>
  </si>
  <si>
    <t>Eliane LEDRUX</t>
  </si>
  <si>
    <t>LOCCI Alain</t>
  </si>
  <si>
    <t>Aline DESVOIS</t>
  </si>
  <si>
    <t>Jean-Claude NOVO</t>
  </si>
  <si>
    <t>VALLAUD Christian</t>
  </si>
  <si>
    <t>Patrick DURROUX</t>
  </si>
  <si>
    <t>Eric GAUZERE</t>
  </si>
  <si>
    <t>GAUZERE Laurent</t>
  </si>
  <si>
    <t>Jean FOURCADE</t>
  </si>
  <si>
    <t>Stéphane GOUMAUD</t>
  </si>
  <si>
    <t xml:space="preserve">LAMAUD Francis </t>
  </si>
  <si>
    <t>Sylvie BRETONNIERE</t>
  </si>
  <si>
    <t>Dominique CHATAIGNER</t>
  </si>
  <si>
    <t>LEFEVRE Lilian</t>
  </si>
  <si>
    <t>POORTERE DE</t>
  </si>
  <si>
    <t xml:space="preserve">DE POORTERE Denis </t>
  </si>
  <si>
    <t xml:space="preserve">POULAIN DE LA FONTAINE Michèle </t>
  </si>
  <si>
    <t>Luc CONSTANTIN</t>
  </si>
  <si>
    <t>PERNOT Fabien</t>
  </si>
  <si>
    <t xml:space="preserve">VALAIZE Aurore </t>
  </si>
  <si>
    <t>Albina ALVES</t>
  </si>
  <si>
    <t>CYHYLYK Jacqueline</t>
  </si>
  <si>
    <t>LEDEROUT Michel</t>
  </si>
  <si>
    <t>Brigitte CHAMPARNAUD</t>
  </si>
  <si>
    <t>DESPLAT Philippe</t>
  </si>
  <si>
    <t>MEGE Melvin</t>
  </si>
  <si>
    <t>Claude GENDRE</t>
  </si>
  <si>
    <t>MAURY Elise</t>
  </si>
  <si>
    <t>SETTIER Gérard</t>
  </si>
  <si>
    <t>Marie BALLAN</t>
  </si>
  <si>
    <t xml:space="preserve">LABARBE Didier </t>
  </si>
  <si>
    <t>PESQUIER Logan</t>
  </si>
  <si>
    <t>Christian BOUCHEZ</t>
  </si>
  <si>
    <t>MARSAUDON Jacques</t>
  </si>
  <si>
    <t>MONPEAT Catherine</t>
  </si>
  <si>
    <t>Henry LAFON</t>
  </si>
  <si>
    <t>SAMSON Thierry</t>
  </si>
  <si>
    <t xml:space="preserve">DUMANGE Gilles </t>
  </si>
  <si>
    <t>Martine ARCHE</t>
  </si>
  <si>
    <t>LANUSSE René</t>
  </si>
  <si>
    <t>ROBERT Marie-Pierre</t>
  </si>
  <si>
    <t>9 et 14</t>
  </si>
  <si>
    <t>8 et 11</t>
  </si>
  <si>
    <t>7 et 13</t>
  </si>
  <si>
    <t>13 et 14</t>
  </si>
  <si>
    <t>2 et 15</t>
  </si>
  <si>
    <t>Meilleur Score</t>
  </si>
  <si>
    <t>Moins bon Score</t>
  </si>
  <si>
    <t>td3s21</t>
  </si>
  <si>
    <t>td3s21l1</t>
  </si>
  <si>
    <t>td3s21l2</t>
  </si>
  <si>
    <t>td3s21l3</t>
  </si>
  <si>
    <t>td3s21l4</t>
  </si>
  <si>
    <t>td3s21l5</t>
  </si>
  <si>
    <t>td3s21l6</t>
  </si>
  <si>
    <t>td3s22</t>
  </si>
  <si>
    <t>td3s22l1</t>
  </si>
  <si>
    <t>td3s22l2</t>
  </si>
  <si>
    <t>td3s22l3</t>
  </si>
  <si>
    <t>td3s22l4</t>
  </si>
  <si>
    <t>td3s22l5</t>
  </si>
  <si>
    <t>td3s22l6</t>
  </si>
  <si>
    <t>td3s23</t>
  </si>
  <si>
    <t>td3s23l1</t>
  </si>
  <si>
    <t>td3s23l2</t>
  </si>
  <si>
    <t>td3s23l3</t>
  </si>
  <si>
    <t>td3s23l4</t>
  </si>
  <si>
    <t>td3s23l5</t>
  </si>
  <si>
    <t>td3s23l6</t>
  </si>
  <si>
    <t>td3s24</t>
  </si>
  <si>
    <t>td3s24l1</t>
  </si>
  <si>
    <t>td3s24l2</t>
  </si>
  <si>
    <t>td3s24l3</t>
  </si>
  <si>
    <t>td3s24l4</t>
  </si>
  <si>
    <t>td3s24l5</t>
  </si>
  <si>
    <t>td3s24l6</t>
  </si>
  <si>
    <t>td3s25</t>
  </si>
  <si>
    <t>td3s25l1</t>
  </si>
  <si>
    <t>td3s25l2</t>
  </si>
  <si>
    <t>td3s25l3</t>
  </si>
  <si>
    <t>td3s25l4</t>
  </si>
  <si>
    <t>td3s25l5</t>
  </si>
  <si>
    <t>td3s25l6</t>
  </si>
  <si>
    <t>td3s26</t>
  </si>
  <si>
    <t>td3s26l1</t>
  </si>
  <si>
    <t>td3s26l2</t>
  </si>
  <si>
    <t>td3s26l3</t>
  </si>
  <si>
    <t>td3s26l4</t>
  </si>
  <si>
    <t>td3s26l5</t>
  </si>
  <si>
    <t>td3s26l6</t>
  </si>
  <si>
    <t>td3s27</t>
  </si>
  <si>
    <t>td3s27l1</t>
  </si>
  <si>
    <t>td3s27l2</t>
  </si>
  <si>
    <t>td3s27l3</t>
  </si>
  <si>
    <t>td3s27l4</t>
  </si>
  <si>
    <t>td3s27l5</t>
  </si>
  <si>
    <t>td3s27l6</t>
  </si>
  <si>
    <t>td3s28</t>
  </si>
  <si>
    <t>td3s28l1</t>
  </si>
  <si>
    <t>td3s28l2</t>
  </si>
  <si>
    <t>td3s28l3</t>
  </si>
  <si>
    <t>td3s28l4</t>
  </si>
  <si>
    <t>td3s28l5</t>
  </si>
  <si>
    <t>td3s28l6</t>
  </si>
  <si>
    <t>td3s29</t>
  </si>
  <si>
    <t>td3s29l1</t>
  </si>
  <si>
    <t>td3s29l2</t>
  </si>
  <si>
    <t>td3s29l3</t>
  </si>
  <si>
    <t>td3s29l4</t>
  </si>
  <si>
    <t>td3s29l5</t>
  </si>
  <si>
    <t>td3s29l6</t>
  </si>
  <si>
    <t>td3s210</t>
  </si>
  <si>
    <t>td3s210l1</t>
  </si>
  <si>
    <t>td3s210l2</t>
  </si>
  <si>
    <t>td3s210l3</t>
  </si>
  <si>
    <t>td3s210l4</t>
  </si>
  <si>
    <t>td3s210l5</t>
  </si>
  <si>
    <t>td3s210l6</t>
  </si>
  <si>
    <t>td3s211</t>
  </si>
  <si>
    <t>td3s211l1</t>
  </si>
  <si>
    <t>td3s211l2</t>
  </si>
  <si>
    <t>td3s211l3</t>
  </si>
  <si>
    <t>td3s211l4</t>
  </si>
  <si>
    <t>td3s211l5</t>
  </si>
  <si>
    <t>td3s211l6</t>
  </si>
  <si>
    <t>td3s212</t>
  </si>
  <si>
    <t>td3s212l1</t>
  </si>
  <si>
    <t>td3s212l2</t>
  </si>
  <si>
    <t>td3s212l3</t>
  </si>
  <si>
    <t>td3s212l4</t>
  </si>
  <si>
    <t>td3s212l5</t>
  </si>
  <si>
    <t>td3s212l6</t>
  </si>
  <si>
    <t>td3s213</t>
  </si>
  <si>
    <t>td3s213l1</t>
  </si>
  <si>
    <t>td3s213l2</t>
  </si>
  <si>
    <t>td3s213l3</t>
  </si>
  <si>
    <t>td3s213l4</t>
  </si>
  <si>
    <t>td3s213l5</t>
  </si>
  <si>
    <t>td3s213l6</t>
  </si>
  <si>
    <t>td3s214</t>
  </si>
  <si>
    <t>td3s214l1</t>
  </si>
  <si>
    <t>td3s214l2</t>
  </si>
  <si>
    <t>td3s214l3</t>
  </si>
  <si>
    <t>td3s214l4</t>
  </si>
  <si>
    <t>td3s214l5</t>
  </si>
  <si>
    <t>td3s214l6</t>
  </si>
  <si>
    <t>td3s215</t>
  </si>
  <si>
    <t>td3s215l1</t>
  </si>
  <si>
    <t>td3s215l2</t>
  </si>
  <si>
    <t>td3s215l3</t>
  </si>
  <si>
    <t>td3s215l4</t>
  </si>
  <si>
    <t>td3s215l5</t>
  </si>
  <si>
    <t>td3s215l6</t>
  </si>
  <si>
    <t>td3s216</t>
  </si>
  <si>
    <t>td3s216l1</t>
  </si>
  <si>
    <t>td3s216l2</t>
  </si>
  <si>
    <t>td3s216l3</t>
  </si>
  <si>
    <t>td3s216l4</t>
  </si>
  <si>
    <t>td3s216l5</t>
  </si>
  <si>
    <t>td3s216l6</t>
  </si>
  <si>
    <t>td3s217</t>
  </si>
  <si>
    <t>td3s217l1</t>
  </si>
  <si>
    <t>td3s217l2</t>
  </si>
  <si>
    <t>td3s217l3</t>
  </si>
  <si>
    <t>td3s217l4</t>
  </si>
  <si>
    <t>td3s217l5</t>
  </si>
  <si>
    <t>td3s217l6</t>
  </si>
  <si>
    <t>td3s218</t>
  </si>
  <si>
    <t>td3s218l1</t>
  </si>
  <si>
    <t>td3s218l2</t>
  </si>
  <si>
    <t>td3s218l3</t>
  </si>
  <si>
    <t>td3s218l4</t>
  </si>
  <si>
    <t>td3s218l5</t>
  </si>
  <si>
    <t>td3s218l6</t>
  </si>
  <si>
    <t>td3s219</t>
  </si>
  <si>
    <t>td3s219l1</t>
  </si>
  <si>
    <t>td3s219l2</t>
  </si>
  <si>
    <t>td3s219l3</t>
  </si>
  <si>
    <t>td3s219l4</t>
  </si>
  <si>
    <t>td3s219l5</t>
  </si>
  <si>
    <t>td3s219l6</t>
  </si>
  <si>
    <t>td3s220</t>
  </si>
  <si>
    <t>td3s220l1</t>
  </si>
  <si>
    <t>td3s220l2</t>
  </si>
  <si>
    <t>td3s220l3</t>
  </si>
  <si>
    <t>td3s220l4</t>
  </si>
  <si>
    <t>td3s220l5</t>
  </si>
  <si>
    <t>td3s220l6</t>
  </si>
  <si>
    <t>td3s221</t>
  </si>
  <si>
    <t>td3s221l1</t>
  </si>
  <si>
    <t>td3s221l2</t>
  </si>
  <si>
    <t>td3s221l3</t>
  </si>
  <si>
    <t>td3s221l4</t>
  </si>
  <si>
    <t>td3s221l5</t>
  </si>
  <si>
    <t>td3s221l6</t>
  </si>
  <si>
    <t>td3s222</t>
  </si>
  <si>
    <t>td3s222l1</t>
  </si>
  <si>
    <t>td3s222l2</t>
  </si>
  <si>
    <t>td3s222l3</t>
  </si>
  <si>
    <t>td3s222l4</t>
  </si>
  <si>
    <t>td3s222l5</t>
  </si>
  <si>
    <t>td3s222l6</t>
  </si>
  <si>
    <t>td3s223</t>
  </si>
  <si>
    <t>td3s223l1</t>
  </si>
  <si>
    <t>td3s223l2</t>
  </si>
  <si>
    <t>td3s223l3</t>
  </si>
  <si>
    <t>td3s223l4</t>
  </si>
  <si>
    <t>td3s223l5</t>
  </si>
  <si>
    <t>td3s223l6</t>
  </si>
  <si>
    <t>td3s224</t>
  </si>
  <si>
    <t>td3s224l1</t>
  </si>
  <si>
    <t>td3s224l2</t>
  </si>
  <si>
    <t>td3s224l3</t>
  </si>
  <si>
    <t>td3s224l4</t>
  </si>
  <si>
    <t>td3s224l5</t>
  </si>
  <si>
    <t>td3s224l6</t>
  </si>
  <si>
    <t>td3s225</t>
  </si>
  <si>
    <t>td3s225l1</t>
  </si>
  <si>
    <t>td3s225l2</t>
  </si>
  <si>
    <t>td3s225l3</t>
  </si>
  <si>
    <t>td3s225l4</t>
  </si>
  <si>
    <t>td3s225l5</t>
  </si>
  <si>
    <t>td3s225l6</t>
  </si>
  <si>
    <t>td3s226</t>
  </si>
  <si>
    <t>td3s226l1</t>
  </si>
  <si>
    <t>td3s226l2</t>
  </si>
  <si>
    <t>td3s226l3</t>
  </si>
  <si>
    <t>td3s226l4</t>
  </si>
  <si>
    <t>td3s226l5</t>
  </si>
  <si>
    <t>td3s226l6</t>
  </si>
  <si>
    <t>td3s227</t>
  </si>
  <si>
    <t>td3s227l1</t>
  </si>
  <si>
    <t>td3s227l2</t>
  </si>
  <si>
    <t>td3s227l3</t>
  </si>
  <si>
    <t>td3s227l4</t>
  </si>
  <si>
    <t>td3s227l5</t>
  </si>
  <si>
    <t>td3s227l6</t>
  </si>
  <si>
    <t>td3s228</t>
  </si>
  <si>
    <t>td3s228l1</t>
  </si>
  <si>
    <t>td3s228l2</t>
  </si>
  <si>
    <t>td3s228l3</t>
  </si>
  <si>
    <t>td3s228l4</t>
  </si>
  <si>
    <t>td3s228l5</t>
  </si>
  <si>
    <t>td3s228l6</t>
  </si>
  <si>
    <t>td3s229</t>
  </si>
  <si>
    <t>td3s229l1</t>
  </si>
  <si>
    <t>td3s229l2</t>
  </si>
  <si>
    <t>td3s229l3</t>
  </si>
  <si>
    <t>td3s229l4</t>
  </si>
  <si>
    <t>td3s229l5</t>
  </si>
  <si>
    <t>td3s229l6</t>
  </si>
  <si>
    <t>td3s230</t>
  </si>
  <si>
    <t>td3s230l1</t>
  </si>
  <si>
    <t>td3s230l2</t>
  </si>
  <si>
    <t>td3s230l3</t>
  </si>
  <si>
    <t>td3s230l4</t>
  </si>
  <si>
    <t>td3s230l5</t>
  </si>
  <si>
    <t>td3s230l6</t>
  </si>
  <si>
    <t>Saisir N° de Donne de 1 à 30 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</si>
</sst>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theme="1"/>
      <name val="Balloon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Protection="1">
      <protection locked="0"/>
    </xf>
    <xf numFmtId="0" fontId="2" fillId="2" borderId="4" xfId="0" applyFont="1" applyFill="1" applyBorder="1"/>
    <xf numFmtId="0" fontId="7" fillId="0" borderId="14" xfId="0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Continuous"/>
      <protection hidden="1"/>
    </xf>
    <xf numFmtId="0" fontId="2" fillId="0" borderId="2" xfId="0" applyFont="1" applyBorder="1" applyAlignment="1" applyProtection="1">
      <alignment horizontal="centerContinuous"/>
      <protection hidden="1"/>
    </xf>
    <xf numFmtId="0" fontId="2" fillId="0" borderId="3" xfId="0" applyFont="1" applyBorder="1" applyAlignment="1" applyProtection="1">
      <alignment horizontal="centerContinuous"/>
      <protection hidden="1"/>
    </xf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Protection="1"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6" xfId="0" applyFont="1" applyFill="1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4" xfId="0" applyFont="1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1" xfId="0" applyFont="1" applyFill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3" xfId="0" applyBorder="1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0" fillId="2" borderId="4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12</xdr:row>
      <xdr:rowOff>180975</xdr:rowOff>
    </xdr:from>
    <xdr:to>
      <xdr:col>5</xdr:col>
      <xdr:colOff>1284732</xdr:colOff>
      <xdr:row>14</xdr:row>
      <xdr:rowOff>133350</xdr:rowOff>
    </xdr:to>
    <xdr:sp macro="" textlink="">
      <xdr:nvSpPr>
        <xdr:cNvPr id="2" name="Flèche vers le bas 1"/>
        <xdr:cNvSpPr/>
      </xdr:nvSpPr>
      <xdr:spPr>
        <a:xfrm>
          <a:off x="5038725" y="3371850"/>
          <a:ext cx="484632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tchin\AppData\Local\Temp\Rar$DIa0.347\Jeux%20TD3%20-%20S&#233;ance%20N&#176;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°1"/>
      <sheetName val="N°2"/>
      <sheetName val="N°3"/>
      <sheetName val="N°4"/>
      <sheetName val="N°5"/>
      <sheetName val="N°6"/>
      <sheetName val="N°7"/>
      <sheetName val="N°8"/>
      <sheetName val="N°9"/>
      <sheetName val="N°10"/>
      <sheetName val="N°11"/>
      <sheetName val="N°12"/>
      <sheetName val="N°13"/>
      <sheetName val="N°14"/>
      <sheetName val="N°15"/>
      <sheetName val="N°16"/>
      <sheetName val="N°17"/>
      <sheetName val="N°18"/>
      <sheetName val="N°19"/>
      <sheetName val="N°20"/>
      <sheetName val="N°21"/>
      <sheetName val="N°22"/>
      <sheetName val="N°23"/>
      <sheetName val="N°24"/>
      <sheetName val="N°25"/>
      <sheetName val="N°26"/>
      <sheetName val="N°27"/>
      <sheetName val="N°28"/>
      <sheetName val="N°29"/>
      <sheetName val="N°30"/>
      <sheetName val="Nord"/>
      <sheetName val="Sud"/>
      <sheetName val="Est"/>
      <sheetName val="Ouest"/>
      <sheetName val="Chien"/>
      <sheetName val="Pa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F2">
            <v>21</v>
          </cell>
          <cell r="G2" t="str">
            <v>R</v>
          </cell>
        </row>
        <row r="3">
          <cell r="F3">
            <v>20</v>
          </cell>
          <cell r="G3" t="str">
            <v>D</v>
          </cell>
        </row>
        <row r="4">
          <cell r="F4">
            <v>19</v>
          </cell>
          <cell r="G4" t="str">
            <v>C</v>
          </cell>
        </row>
        <row r="5">
          <cell r="F5">
            <v>18</v>
          </cell>
          <cell r="G5" t="str">
            <v>V</v>
          </cell>
        </row>
        <row r="6">
          <cell r="F6">
            <v>17</v>
          </cell>
          <cell r="G6">
            <v>10</v>
          </cell>
        </row>
        <row r="7">
          <cell r="F7">
            <v>16</v>
          </cell>
          <cell r="G7">
            <v>9</v>
          </cell>
        </row>
        <row r="8">
          <cell r="F8">
            <v>15</v>
          </cell>
          <cell r="G8">
            <v>8</v>
          </cell>
        </row>
        <row r="9">
          <cell r="F9">
            <v>14</v>
          </cell>
          <cell r="G9">
            <v>7</v>
          </cell>
        </row>
        <row r="10">
          <cell r="F10">
            <v>13</v>
          </cell>
          <cell r="G10">
            <v>6</v>
          </cell>
        </row>
        <row r="11">
          <cell r="F11">
            <v>12</v>
          </cell>
          <cell r="G11">
            <v>5</v>
          </cell>
        </row>
        <row r="12">
          <cell r="F12">
            <v>11</v>
          </cell>
          <cell r="G12">
            <v>4</v>
          </cell>
        </row>
        <row r="13">
          <cell r="F13">
            <v>10</v>
          </cell>
          <cell r="G13">
            <v>3</v>
          </cell>
        </row>
        <row r="14">
          <cell r="F14">
            <v>9</v>
          </cell>
          <cell r="G14">
            <v>2</v>
          </cell>
        </row>
        <row r="15">
          <cell r="F15">
            <v>8</v>
          </cell>
          <cell r="G15">
            <v>1</v>
          </cell>
        </row>
        <row r="16">
          <cell r="F16">
            <v>7</v>
          </cell>
        </row>
        <row r="17">
          <cell r="F17">
            <v>6</v>
          </cell>
        </row>
        <row r="18">
          <cell r="F18">
            <v>5</v>
          </cell>
        </row>
        <row r="19">
          <cell r="F19">
            <v>4</v>
          </cell>
        </row>
        <row r="20">
          <cell r="F20">
            <v>3</v>
          </cell>
        </row>
        <row r="21">
          <cell r="F21">
            <v>2</v>
          </cell>
        </row>
        <row r="22">
          <cell r="F22">
            <v>1</v>
          </cell>
        </row>
        <row r="23">
          <cell r="F23" t="str">
            <v>Ex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E1" workbookViewId="0">
      <selection activeCell="E4" sqref="E4"/>
    </sheetView>
  </sheetViews>
  <sheetFormatPr baseColWidth="10" defaultRowHeight="15" x14ac:dyDescent="0.25"/>
  <cols>
    <col min="1" max="4" width="11.42578125" hidden="1" customWidth="1"/>
    <col min="5" max="5" width="27.28515625" customWidth="1"/>
    <col min="6" max="6" width="22.140625" bestFit="1" customWidth="1"/>
    <col min="7" max="9" width="30.7109375" customWidth="1"/>
    <col min="10" max="10" width="11.140625" customWidth="1"/>
    <col min="11" max="11" width="32.42578125" bestFit="1" customWidth="1"/>
    <col min="12" max="12" width="30.140625" bestFit="1" customWidth="1"/>
    <col min="13" max="13" width="32" bestFit="1" customWidth="1"/>
    <col min="14" max="14" width="30.5703125" customWidth="1"/>
  </cols>
  <sheetData>
    <row r="1" spans="1:21" ht="15.75" thickBot="1" x14ac:dyDescent="0.3"/>
    <row r="2" spans="1:21" ht="21.75" thickBot="1" x14ac:dyDescent="0.4">
      <c r="A2" s="12"/>
      <c r="B2" s="12"/>
      <c r="C2" s="12"/>
      <c r="D2" s="12"/>
      <c r="E2" s="13" t="s">
        <v>582</v>
      </c>
      <c r="F2" s="14"/>
      <c r="G2" s="14"/>
      <c r="H2" s="14"/>
      <c r="I2" s="14"/>
      <c r="J2" s="14"/>
      <c r="K2" s="14"/>
      <c r="L2" s="14"/>
      <c r="M2" s="15"/>
      <c r="O2" s="1"/>
      <c r="P2" s="1"/>
      <c r="Q2" s="1"/>
      <c r="R2" s="1"/>
      <c r="S2" s="1"/>
      <c r="T2" s="1"/>
      <c r="U2" s="1"/>
    </row>
    <row r="3" spans="1:21" ht="42.75" thickBot="1" x14ac:dyDescent="0.4">
      <c r="A3" s="12" t="s">
        <v>75</v>
      </c>
      <c r="B3" s="12" t="s">
        <v>77</v>
      </c>
      <c r="C3" s="12" t="s">
        <v>78</v>
      </c>
      <c r="D3" s="12" t="s">
        <v>85</v>
      </c>
      <c r="E3" s="16" t="s">
        <v>848</v>
      </c>
      <c r="F3" s="12"/>
      <c r="G3" s="12"/>
      <c r="H3" s="12"/>
      <c r="I3" s="12"/>
      <c r="J3" s="12"/>
      <c r="K3" s="12"/>
      <c r="L3" s="12"/>
      <c r="M3" s="12"/>
      <c r="O3" s="1"/>
      <c r="P3" s="1"/>
      <c r="Q3" s="1"/>
      <c r="R3" s="1"/>
      <c r="S3" s="1"/>
      <c r="T3" s="1"/>
      <c r="U3" s="1"/>
    </row>
    <row r="4" spans="1:21" ht="24" thickBot="1" x14ac:dyDescent="0.4">
      <c r="A4" s="12" t="s">
        <v>581</v>
      </c>
      <c r="B4" s="12" t="str">
        <f t="shared" ref="B4:B9" si="0">A4&amp;$E$4</f>
        <v>TD3s2</v>
      </c>
      <c r="C4" s="12" t="s">
        <v>79</v>
      </c>
      <c r="D4" s="12" t="str">
        <f t="shared" ref="D4:D9" si="1">B4&amp;C4</f>
        <v>TD3s2l1</v>
      </c>
      <c r="E4" s="3"/>
      <c r="F4" s="4" t="str">
        <f>IFERROR(VLOOKUP($D$4,diagrammes!$E$5:$K$200,3,FALSE)," ")</f>
        <v xml:space="preserve"> </v>
      </c>
      <c r="G4" s="4" t="str">
        <f>IFERROR(VLOOKUP($D$4,diagrammes!$E$5:$K$200,4,FALSE)," ")</f>
        <v xml:space="preserve"> </v>
      </c>
      <c r="H4" s="4" t="str">
        <f>IFERROR(VLOOKUP($D$4,diagrammes!$E$5:$K$200,5,FALSE)," ")</f>
        <v xml:space="preserve"> </v>
      </c>
      <c r="I4" s="4" t="str">
        <f>IFERROR(VLOOKUP($D$4,diagrammes!$E$5:$K$200,6,FALSE)," ")</f>
        <v xml:space="preserve"> </v>
      </c>
      <c r="J4" s="17"/>
      <c r="K4" s="17"/>
      <c r="L4" s="18" t="str">
        <f>IFERROR(VLOOKUP(D4,diagrammes!$E$4:$K$184,7,FALSE)," ")</f>
        <v xml:space="preserve"> </v>
      </c>
      <c r="M4" s="19"/>
      <c r="O4" s="1"/>
      <c r="P4" s="1"/>
      <c r="Q4" s="1"/>
      <c r="R4" s="1"/>
      <c r="S4" s="1"/>
      <c r="T4" s="1"/>
      <c r="U4" s="1"/>
    </row>
    <row r="5" spans="1:21" ht="21" x14ac:dyDescent="0.35">
      <c r="A5" s="12" t="s">
        <v>581</v>
      </c>
      <c r="B5" s="12" t="str">
        <f t="shared" si="0"/>
        <v>TD3s2</v>
      </c>
      <c r="C5" s="12" t="s">
        <v>80</v>
      </c>
      <c r="D5" s="12" t="str">
        <f t="shared" si="1"/>
        <v>TD3s2l2</v>
      </c>
      <c r="E5" s="5" t="s">
        <v>186</v>
      </c>
      <c r="F5" s="4" t="str">
        <f>IFERROR(VLOOKUP(D5,diagrammes!$E$6:$K$200,3,FALSE)," ")</f>
        <v xml:space="preserve"> </v>
      </c>
      <c r="G5" s="4" t="str">
        <f>IFERROR(VLOOKUP(D5,diagrammes!$E$5:$K$200,4,FALSE)," ")</f>
        <v xml:space="preserve"> </v>
      </c>
      <c r="H5" s="4" t="str">
        <f>IFERROR(VLOOKUP(D5,diagrammes!$E$5:$K$200,5,FALSE)," ")</f>
        <v xml:space="preserve"> </v>
      </c>
      <c r="I5" s="4" t="str">
        <f>IFERROR(VLOOKUP(D5,diagrammes!$E$5:$K$200,6,FALSE)," ")</f>
        <v xml:space="preserve"> </v>
      </c>
      <c r="J5" s="17"/>
      <c r="K5" s="17"/>
      <c r="L5" s="20" t="s">
        <v>5</v>
      </c>
      <c r="M5" s="10" t="str">
        <f>IFERROR(VLOOKUP(D5,diagrammes!$E$5:$K$200,7,FALSE)," ")</f>
        <v xml:space="preserve"> </v>
      </c>
      <c r="O5" s="1"/>
      <c r="P5" s="1"/>
      <c r="Q5" s="1"/>
      <c r="R5" s="1"/>
      <c r="S5" s="1"/>
      <c r="T5" s="1"/>
      <c r="U5" s="1"/>
    </row>
    <row r="6" spans="1:21" ht="21" x14ac:dyDescent="0.35">
      <c r="A6" s="12" t="s">
        <v>581</v>
      </c>
      <c r="B6" s="12" t="str">
        <f t="shared" si="0"/>
        <v>TD3s2</v>
      </c>
      <c r="C6" s="12" t="s">
        <v>81</v>
      </c>
      <c r="D6" s="12" t="str">
        <f t="shared" si="1"/>
        <v>TD3s2l3</v>
      </c>
      <c r="E6" s="6" t="s">
        <v>6</v>
      </c>
      <c r="F6" s="4" t="str">
        <f>IFERROR(VLOOKUP(D6,diagrammes!$E$6:$K$200,3,FALSE)," ")</f>
        <v xml:space="preserve"> </v>
      </c>
      <c r="G6" s="4" t="str">
        <f>IFERROR(VLOOKUP(D6,diagrammes!$E$5:$K$200,4,FALSE)," ")</f>
        <v xml:space="preserve"> </v>
      </c>
      <c r="H6" s="4" t="str">
        <f>IFERROR(VLOOKUP(D6,diagrammes!$E$5:$K$200,5,FALSE)," ")</f>
        <v xml:space="preserve"> </v>
      </c>
      <c r="I6" s="4" t="str">
        <f>IFERROR(VLOOKUP(D6,diagrammes!$E$5:$K$200,6,FALSE)," ")</f>
        <v xml:space="preserve"> </v>
      </c>
      <c r="J6" s="17"/>
      <c r="K6" s="17"/>
      <c r="L6" s="21" t="s">
        <v>6</v>
      </c>
      <c r="M6" s="10" t="str">
        <f>IFERROR(VLOOKUP(D6,diagrammes!$E$5:$K$200,7,FALSE)," ")</f>
        <v xml:space="preserve"> </v>
      </c>
      <c r="O6" s="1"/>
      <c r="P6" s="1"/>
      <c r="Q6" s="1"/>
      <c r="R6" s="1"/>
      <c r="S6" s="1"/>
      <c r="T6" s="1"/>
      <c r="U6" s="1"/>
    </row>
    <row r="7" spans="1:21" ht="21" x14ac:dyDescent="0.35">
      <c r="A7" s="12" t="s">
        <v>581</v>
      </c>
      <c r="B7" s="12" t="str">
        <f t="shared" si="0"/>
        <v>TD3s2</v>
      </c>
      <c r="C7" s="12" t="s">
        <v>82</v>
      </c>
      <c r="D7" s="12" t="str">
        <f t="shared" si="1"/>
        <v>TD3s2l4</v>
      </c>
      <c r="E7" s="7" t="s">
        <v>7</v>
      </c>
      <c r="F7" s="4" t="str">
        <f>IFERROR(VLOOKUP(D7,diagrammes!$E$6:$K$200,3,FALSE)," ")</f>
        <v xml:space="preserve"> </v>
      </c>
      <c r="G7" s="4" t="str">
        <f>IFERROR(VLOOKUP(D7,diagrammes!$E$5:$K$200,4,FALSE)," ")</f>
        <v xml:space="preserve"> </v>
      </c>
      <c r="H7" s="4" t="str">
        <f>IFERROR(VLOOKUP(D7,diagrammes!$E$5:$K$200,5,FALSE)," ")</f>
        <v xml:space="preserve"> </v>
      </c>
      <c r="I7" s="4" t="str">
        <f>IFERROR(VLOOKUP(D7,diagrammes!$E$5:$K$200,6,FALSE)," ")</f>
        <v xml:space="preserve"> </v>
      </c>
      <c r="J7" s="17"/>
      <c r="K7" s="17"/>
      <c r="L7" s="22" t="s">
        <v>7</v>
      </c>
      <c r="M7" s="10" t="str">
        <f>IFERROR(VLOOKUP(D7,diagrammes!$E$5:$K$200,7,FALSE)," ")</f>
        <v xml:space="preserve"> </v>
      </c>
      <c r="O7" s="1"/>
      <c r="P7" s="1"/>
      <c r="Q7" s="1"/>
      <c r="R7" s="1"/>
      <c r="S7" s="1"/>
      <c r="T7" s="1"/>
      <c r="U7" s="1"/>
    </row>
    <row r="8" spans="1:21" ht="21" x14ac:dyDescent="0.35">
      <c r="A8" s="12" t="s">
        <v>581</v>
      </c>
      <c r="B8" s="12" t="str">
        <f t="shared" si="0"/>
        <v>TD3s2</v>
      </c>
      <c r="C8" s="12" t="s">
        <v>83</v>
      </c>
      <c r="D8" s="12" t="str">
        <f t="shared" si="1"/>
        <v>TD3s2l5</v>
      </c>
      <c r="E8" s="8" t="s">
        <v>8</v>
      </c>
      <c r="F8" s="4" t="str">
        <f>IFERROR(VLOOKUP(D8,diagrammes!$E$6:$K$200,3,FALSE)," ")</f>
        <v xml:space="preserve"> </v>
      </c>
      <c r="G8" s="4" t="str">
        <f>IFERROR(VLOOKUP(D8,diagrammes!$E$5:$K$200,4,FALSE)," ")</f>
        <v xml:space="preserve"> </v>
      </c>
      <c r="H8" s="4" t="str">
        <f>IFERROR(VLOOKUP(D8,diagrammes!$E$5:$K$200,5,FALSE)," ")</f>
        <v xml:space="preserve"> </v>
      </c>
      <c r="I8" s="4" t="str">
        <f>IFERROR(VLOOKUP(D8,diagrammes!$E$5:$K$200,6,FALSE)," ")</f>
        <v xml:space="preserve"> </v>
      </c>
      <c r="J8" s="17"/>
      <c r="K8" s="17"/>
      <c r="L8" s="23" t="s">
        <v>8</v>
      </c>
      <c r="M8" s="10" t="str">
        <f>IFERROR(VLOOKUP(D8,diagrammes!$E$5:$K$200,7,FALSE)," ")</f>
        <v xml:space="preserve"> </v>
      </c>
      <c r="O8" s="1"/>
      <c r="P8" s="1"/>
      <c r="Q8" s="1"/>
      <c r="R8" s="1"/>
      <c r="S8" s="1"/>
      <c r="T8" s="1"/>
      <c r="U8" s="1"/>
    </row>
    <row r="9" spans="1:21" ht="21.75" thickBot="1" x14ac:dyDescent="0.4">
      <c r="A9" s="12" t="s">
        <v>581</v>
      </c>
      <c r="B9" s="12" t="str">
        <f t="shared" si="0"/>
        <v>TD3s2</v>
      </c>
      <c r="C9" s="12" t="s">
        <v>84</v>
      </c>
      <c r="D9" s="12" t="str">
        <f t="shared" si="1"/>
        <v>TD3s2l6</v>
      </c>
      <c r="E9" s="9" t="s">
        <v>9</v>
      </c>
      <c r="F9" s="4" t="str">
        <f>IFERROR(VLOOKUP(D9,diagrammes!$E$6:$K$200,3,FALSE)," ")</f>
        <v xml:space="preserve"> </v>
      </c>
      <c r="G9" s="4" t="str">
        <f>IFERROR(VLOOKUP(D9,diagrammes!$E$5:$K$200,4,FALSE)," ")</f>
        <v xml:space="preserve"> </v>
      </c>
      <c r="H9" s="4" t="str">
        <f>IFERROR(VLOOKUP(D9,diagrammes!$E$5:$K$200,5,FALSE)," ")</f>
        <v xml:space="preserve"> </v>
      </c>
      <c r="I9" s="4" t="str">
        <f>IFERROR(VLOOKUP(D9,diagrammes!$E$5:$K$200,6,FALSE)," ")</f>
        <v xml:space="preserve"> </v>
      </c>
      <c r="J9" s="17"/>
      <c r="K9" s="17"/>
      <c r="L9" s="24" t="s">
        <v>9</v>
      </c>
      <c r="M9" s="11" t="str">
        <f>IFERROR(VLOOKUP(D9,diagrammes!$E$5:$K$200,7,FALSE)," ")</f>
        <v xml:space="preserve"> </v>
      </c>
      <c r="O9" s="1"/>
      <c r="P9" s="1"/>
      <c r="Q9" s="1"/>
      <c r="R9" s="1"/>
      <c r="S9" s="1"/>
      <c r="T9" s="1"/>
      <c r="U9" s="1"/>
    </row>
    <row r="10" spans="1:21" ht="21" x14ac:dyDescent="0.35">
      <c r="A10" s="12"/>
      <c r="B10" s="12"/>
      <c r="C10" s="12"/>
      <c r="D10" s="12"/>
      <c r="E10" s="25"/>
      <c r="F10" s="25"/>
      <c r="G10" s="25"/>
      <c r="H10" s="25"/>
      <c r="I10" s="25"/>
      <c r="J10" s="25"/>
      <c r="K10" s="25"/>
      <c r="L10" s="25"/>
      <c r="M10" s="25"/>
      <c r="O10" s="1"/>
      <c r="P10" s="1"/>
      <c r="Q10" s="1"/>
      <c r="R10" s="1"/>
      <c r="S10" s="1"/>
      <c r="T10" s="1"/>
      <c r="U10" s="1"/>
    </row>
    <row r="11" spans="1:21" ht="21" x14ac:dyDescent="0.35">
      <c r="A11" s="12"/>
      <c r="B11" s="12"/>
      <c r="C11" s="12"/>
      <c r="D11" s="12"/>
      <c r="E11" s="26" t="s">
        <v>636</v>
      </c>
      <c r="F11" s="27" t="str">
        <f>IFERROR(VLOOKUP(E4,'top bulle'!C5:D34,2,FALSE)," ")</f>
        <v xml:space="preserve"> </v>
      </c>
      <c r="G11" s="25"/>
      <c r="H11" s="25"/>
      <c r="I11" s="25"/>
      <c r="J11" s="25"/>
      <c r="K11" s="25"/>
      <c r="L11" s="25"/>
      <c r="M11" s="25"/>
      <c r="O11" s="1"/>
      <c r="P11" s="1"/>
      <c r="Q11" s="1"/>
      <c r="R11" s="1"/>
      <c r="S11" s="1"/>
      <c r="T11" s="1"/>
      <c r="U11" s="1"/>
    </row>
    <row r="12" spans="1:21" ht="21" x14ac:dyDescent="0.35">
      <c r="A12" s="12"/>
      <c r="B12" s="12"/>
      <c r="C12" s="12"/>
      <c r="D12" s="12"/>
      <c r="E12" s="26" t="s">
        <v>637</v>
      </c>
      <c r="F12" s="27" t="str">
        <f>IFERROR(VLOOKUP(E4,'top bulle'!C4:F34,4,FALSE)," ")</f>
        <v xml:space="preserve"> </v>
      </c>
      <c r="G12" s="25"/>
      <c r="H12" s="25"/>
      <c r="I12" s="25"/>
      <c r="J12" s="25"/>
      <c r="K12" s="25"/>
      <c r="L12" s="25"/>
      <c r="M12" s="25"/>
      <c r="O12" s="1"/>
      <c r="P12" s="1"/>
      <c r="Q12" s="1"/>
      <c r="R12" s="1"/>
      <c r="S12" s="1"/>
      <c r="T12" s="1"/>
      <c r="U12" s="1"/>
    </row>
    <row r="13" spans="1:21" ht="15.75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O13" s="1"/>
      <c r="P13" s="1"/>
      <c r="Q13" s="1"/>
      <c r="R13" s="1"/>
      <c r="S13" s="1"/>
      <c r="T13" s="1"/>
      <c r="U13" s="1"/>
    </row>
    <row r="14" spans="1:21" ht="21" x14ac:dyDescent="0.35">
      <c r="A14" s="12"/>
      <c r="B14" s="12"/>
      <c r="C14" s="12"/>
      <c r="D14" s="12"/>
      <c r="E14" s="28" t="s">
        <v>191</v>
      </c>
      <c r="F14" s="29"/>
      <c r="G14" s="12"/>
      <c r="H14" s="12"/>
      <c r="I14" s="12"/>
      <c r="J14" s="12"/>
      <c r="K14" s="12"/>
      <c r="L14" s="12"/>
      <c r="M14" s="12"/>
    </row>
    <row r="15" spans="1:21" x14ac:dyDescent="0.25">
      <c r="A15" s="12"/>
      <c r="B15" s="12"/>
      <c r="C15" s="12"/>
      <c r="D15" s="12"/>
      <c r="E15" s="30"/>
      <c r="F15" s="31"/>
      <c r="G15" s="12"/>
      <c r="H15" s="12"/>
      <c r="I15" s="12"/>
      <c r="J15" s="12"/>
      <c r="K15" s="12"/>
      <c r="L15" s="12"/>
      <c r="M15" s="12"/>
    </row>
    <row r="16" spans="1:21" x14ac:dyDescent="0.25">
      <c r="A16" s="12"/>
      <c r="B16" s="12"/>
      <c r="C16" s="12"/>
      <c r="D16" s="12"/>
      <c r="E16" s="32">
        <v>1</v>
      </c>
      <c r="F16" s="33">
        <v>1005846</v>
      </c>
      <c r="G16" s="33" t="s">
        <v>583</v>
      </c>
      <c r="H16" s="33">
        <v>1005845</v>
      </c>
      <c r="I16" s="34" t="s">
        <v>584</v>
      </c>
      <c r="J16" s="33">
        <v>1002082</v>
      </c>
      <c r="K16" s="34" t="s">
        <v>585</v>
      </c>
      <c r="L16" s="12"/>
      <c r="M16" s="12"/>
    </row>
    <row r="17" spans="1:13" x14ac:dyDescent="0.25">
      <c r="A17" s="12"/>
      <c r="B17" s="12"/>
      <c r="C17" s="12"/>
      <c r="D17" s="12"/>
      <c r="E17" s="32">
        <v>2</v>
      </c>
      <c r="F17" s="33">
        <v>1004874</v>
      </c>
      <c r="G17" s="33" t="s">
        <v>586</v>
      </c>
      <c r="H17" s="33">
        <v>1003611</v>
      </c>
      <c r="I17" s="34" t="s">
        <v>587</v>
      </c>
      <c r="J17" s="33">
        <v>1015654</v>
      </c>
      <c r="K17" s="34" t="s">
        <v>588</v>
      </c>
      <c r="L17" s="12"/>
      <c r="M17" s="12"/>
    </row>
    <row r="18" spans="1:13" x14ac:dyDescent="0.25">
      <c r="A18" s="12"/>
      <c r="B18" s="12"/>
      <c r="C18" s="12"/>
      <c r="D18" s="12"/>
      <c r="E18" s="32">
        <v>3</v>
      </c>
      <c r="F18" s="33">
        <v>1021160</v>
      </c>
      <c r="G18" s="33" t="s">
        <v>589</v>
      </c>
      <c r="H18" s="33">
        <v>2006518</v>
      </c>
      <c r="I18" s="34" t="s">
        <v>590</v>
      </c>
      <c r="J18" s="33">
        <v>1022070</v>
      </c>
      <c r="K18" s="34" t="s">
        <v>591</v>
      </c>
      <c r="L18" s="12"/>
      <c r="M18" s="12"/>
    </row>
    <row r="19" spans="1:13" x14ac:dyDescent="0.25">
      <c r="A19" s="12"/>
      <c r="B19" s="12"/>
      <c r="C19" s="12"/>
      <c r="D19" s="12"/>
      <c r="E19" s="32">
        <v>4</v>
      </c>
      <c r="F19" s="33">
        <v>2003814</v>
      </c>
      <c r="G19" s="33" t="s">
        <v>592</v>
      </c>
      <c r="H19" s="33">
        <v>1019929</v>
      </c>
      <c r="I19" s="34" t="s">
        <v>593</v>
      </c>
      <c r="J19" s="33">
        <v>1021158</v>
      </c>
      <c r="K19" s="34" t="s">
        <v>594</v>
      </c>
      <c r="L19" s="12"/>
      <c r="M19" s="12"/>
    </row>
    <row r="20" spans="1:13" x14ac:dyDescent="0.25">
      <c r="A20" s="12"/>
      <c r="B20" s="12"/>
      <c r="C20" s="12"/>
      <c r="D20" s="12"/>
      <c r="E20" s="32">
        <v>5</v>
      </c>
      <c r="F20" s="33">
        <v>1001494</v>
      </c>
      <c r="G20" s="33" t="s">
        <v>595</v>
      </c>
      <c r="H20" s="33">
        <v>1003184</v>
      </c>
      <c r="I20" s="34" t="s">
        <v>596</v>
      </c>
      <c r="J20" s="33">
        <v>1018250</v>
      </c>
      <c r="K20" s="34" t="s">
        <v>597</v>
      </c>
      <c r="L20" s="12"/>
      <c r="M20" s="12"/>
    </row>
    <row r="21" spans="1:13" x14ac:dyDescent="0.25">
      <c r="A21" s="12"/>
      <c r="B21" s="12"/>
      <c r="C21" s="12"/>
      <c r="D21" s="12"/>
      <c r="E21" s="32">
        <v>6</v>
      </c>
      <c r="F21" s="33">
        <v>1008563</v>
      </c>
      <c r="G21" s="33" t="s">
        <v>598</v>
      </c>
      <c r="H21" s="33">
        <v>1005851</v>
      </c>
      <c r="I21" s="34" t="s">
        <v>599</v>
      </c>
      <c r="J21" s="33">
        <v>1010200</v>
      </c>
      <c r="K21" s="34" t="s">
        <v>600</v>
      </c>
      <c r="L21" s="12"/>
      <c r="M21" s="12"/>
    </row>
    <row r="22" spans="1:13" x14ac:dyDescent="0.25">
      <c r="A22" s="12"/>
      <c r="B22" s="12"/>
      <c r="C22" s="12"/>
      <c r="D22" s="12"/>
      <c r="E22" s="32">
        <v>7</v>
      </c>
      <c r="F22" s="33">
        <v>2008723</v>
      </c>
      <c r="G22" s="33" t="s">
        <v>601</v>
      </c>
      <c r="H22" s="33">
        <v>1018976</v>
      </c>
      <c r="I22" s="34" t="s">
        <v>602</v>
      </c>
      <c r="J22" s="33">
        <v>1009406</v>
      </c>
      <c r="K22" s="34" t="s">
        <v>603</v>
      </c>
      <c r="L22" s="12"/>
      <c r="M22" s="12"/>
    </row>
    <row r="23" spans="1:13" x14ac:dyDescent="0.25">
      <c r="A23" s="12"/>
      <c r="B23" s="12"/>
      <c r="C23" s="12"/>
      <c r="D23" s="12"/>
      <c r="E23" s="32">
        <v>8</v>
      </c>
      <c r="F23" s="33">
        <v>2006517</v>
      </c>
      <c r="G23" s="33" t="s">
        <v>604</v>
      </c>
      <c r="H23" s="33">
        <v>1017380</v>
      </c>
      <c r="I23" s="34" t="s">
        <v>605</v>
      </c>
      <c r="J23" s="33">
        <v>2007663</v>
      </c>
      <c r="K23" s="34" t="s">
        <v>606</v>
      </c>
      <c r="L23" s="12"/>
      <c r="M23" s="12"/>
    </row>
    <row r="24" spans="1:13" x14ac:dyDescent="0.25">
      <c r="A24" s="12"/>
      <c r="B24" s="12"/>
      <c r="C24" s="12"/>
      <c r="D24" s="12"/>
      <c r="E24" s="32">
        <v>9</v>
      </c>
      <c r="F24" s="33">
        <v>1017370</v>
      </c>
      <c r="G24" s="33" t="s">
        <v>607</v>
      </c>
      <c r="H24" s="33">
        <v>1011520</v>
      </c>
      <c r="I24" s="34" t="s">
        <v>608</v>
      </c>
      <c r="J24" s="33">
        <v>2007772</v>
      </c>
      <c r="K24" s="34" t="s">
        <v>609</v>
      </c>
      <c r="L24" s="12"/>
      <c r="M24" s="12"/>
    </row>
    <row r="25" spans="1:13" x14ac:dyDescent="0.25">
      <c r="A25" s="12"/>
      <c r="B25" s="12"/>
      <c r="C25" s="12"/>
      <c r="D25" s="12"/>
      <c r="E25" s="32">
        <v>10</v>
      </c>
      <c r="F25" s="33">
        <v>2007659</v>
      </c>
      <c r="G25" s="33" t="s">
        <v>610</v>
      </c>
      <c r="H25" s="33">
        <v>2001096</v>
      </c>
      <c r="I25" s="34" t="s">
        <v>611</v>
      </c>
      <c r="J25" s="33">
        <v>1002925</v>
      </c>
      <c r="K25" s="34" t="s">
        <v>612</v>
      </c>
      <c r="L25" s="12"/>
      <c r="M25" s="12"/>
    </row>
    <row r="26" spans="1:13" x14ac:dyDescent="0.25">
      <c r="A26" s="12"/>
      <c r="B26" s="12"/>
      <c r="C26" s="12"/>
      <c r="D26" s="12"/>
      <c r="E26" s="32">
        <v>11</v>
      </c>
      <c r="F26" s="33">
        <v>2002427</v>
      </c>
      <c r="G26" s="33" t="s">
        <v>613</v>
      </c>
      <c r="H26" s="33">
        <v>1019923</v>
      </c>
      <c r="I26" s="34" t="s">
        <v>614</v>
      </c>
      <c r="J26" s="33">
        <v>1022992</v>
      </c>
      <c r="K26" s="34" t="s">
        <v>615</v>
      </c>
      <c r="L26" s="12"/>
      <c r="M26" s="12"/>
    </row>
    <row r="27" spans="1:13" x14ac:dyDescent="0.25">
      <c r="A27" s="12"/>
      <c r="B27" s="12"/>
      <c r="C27" s="12"/>
      <c r="D27" s="12"/>
      <c r="E27" s="32">
        <v>12</v>
      </c>
      <c r="F27" s="33">
        <v>1010669</v>
      </c>
      <c r="G27" s="33" t="s">
        <v>616</v>
      </c>
      <c r="H27" s="33">
        <v>2007282</v>
      </c>
      <c r="I27" s="34" t="s">
        <v>617</v>
      </c>
      <c r="J27" s="33">
        <v>1016504</v>
      </c>
      <c r="K27" s="34" t="s">
        <v>618</v>
      </c>
      <c r="L27" s="12"/>
      <c r="M27" s="12"/>
    </row>
    <row r="28" spans="1:13" x14ac:dyDescent="0.25">
      <c r="A28" s="12"/>
      <c r="B28" s="12"/>
      <c r="C28" s="12"/>
      <c r="D28" s="12"/>
      <c r="E28" s="32">
        <v>13</v>
      </c>
      <c r="F28" s="33">
        <v>2007661</v>
      </c>
      <c r="G28" s="33" t="s">
        <v>619</v>
      </c>
      <c r="H28" s="33">
        <v>1021217</v>
      </c>
      <c r="I28" s="34" t="s">
        <v>620</v>
      </c>
      <c r="J28" s="33">
        <v>1017384</v>
      </c>
      <c r="K28" s="34" t="s">
        <v>621</v>
      </c>
      <c r="L28" s="12"/>
      <c r="M28" s="12"/>
    </row>
    <row r="29" spans="1:13" x14ac:dyDescent="0.25">
      <c r="A29" s="12"/>
      <c r="B29" s="12"/>
      <c r="C29" s="12"/>
      <c r="D29" s="12"/>
      <c r="E29" s="32">
        <v>14</v>
      </c>
      <c r="F29" s="33">
        <v>1016842</v>
      </c>
      <c r="G29" s="33" t="s">
        <v>622</v>
      </c>
      <c r="H29" s="33">
        <v>1010192</v>
      </c>
      <c r="I29" s="34" t="s">
        <v>623</v>
      </c>
      <c r="J29" s="33">
        <v>2007754</v>
      </c>
      <c r="K29" s="34" t="s">
        <v>624</v>
      </c>
      <c r="L29" s="12"/>
      <c r="M29" s="12"/>
    </row>
    <row r="30" spans="1:13" x14ac:dyDescent="0.25">
      <c r="A30" s="12"/>
      <c r="B30" s="12"/>
      <c r="C30" s="12"/>
      <c r="D30" s="12"/>
      <c r="E30" s="32">
        <v>15</v>
      </c>
      <c r="F30" s="33">
        <v>1010218</v>
      </c>
      <c r="G30" s="33" t="s">
        <v>625</v>
      </c>
      <c r="H30" s="33">
        <v>1022218</v>
      </c>
      <c r="I30" s="34" t="s">
        <v>626</v>
      </c>
      <c r="J30" s="33">
        <v>1023039</v>
      </c>
      <c r="K30" s="34" t="s">
        <v>627</v>
      </c>
      <c r="L30" s="12"/>
      <c r="M30" s="12"/>
    </row>
    <row r="31" spans="1:13" x14ac:dyDescent="0.25">
      <c r="A31" s="12"/>
      <c r="B31" s="12"/>
      <c r="C31" s="12"/>
      <c r="D31" s="12"/>
      <c r="E31" s="32">
        <v>16</v>
      </c>
      <c r="F31" s="33">
        <v>2006619</v>
      </c>
      <c r="G31" s="33" t="s">
        <v>628</v>
      </c>
      <c r="H31" s="33">
        <v>1017372</v>
      </c>
      <c r="I31" s="34" t="s">
        <v>629</v>
      </c>
      <c r="J31" s="33">
        <v>2008036</v>
      </c>
      <c r="K31" s="34" t="s">
        <v>630</v>
      </c>
      <c r="L31" s="12"/>
      <c r="M31" s="12"/>
    </row>
  </sheetData>
  <sheetProtection password="CA45" sheet="1" objects="1" scenarios="1" selectLockedCells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34"/>
  <sheetViews>
    <sheetView topLeftCell="A4" workbookViewId="0">
      <selection activeCell="K17" sqref="K17"/>
    </sheetView>
  </sheetViews>
  <sheetFormatPr baseColWidth="10" defaultRowHeight="15" x14ac:dyDescent="0.25"/>
  <cols>
    <col min="6" max="6" width="13.140625" bestFit="1" customWidth="1"/>
    <col min="7" max="7" width="13.140625" customWidth="1"/>
  </cols>
  <sheetData>
    <row r="4" spans="3:7" x14ac:dyDescent="0.25">
      <c r="C4" t="s">
        <v>189</v>
      </c>
      <c r="D4" t="s">
        <v>187</v>
      </c>
      <c r="E4" t="s">
        <v>190</v>
      </c>
      <c r="F4" t="s">
        <v>188</v>
      </c>
      <c r="G4" t="s">
        <v>190</v>
      </c>
    </row>
    <row r="5" spans="3:7" x14ac:dyDescent="0.25">
      <c r="C5">
        <v>1</v>
      </c>
      <c r="D5">
        <v>90</v>
      </c>
      <c r="E5">
        <v>1</v>
      </c>
      <c r="F5">
        <v>-56</v>
      </c>
      <c r="G5">
        <v>7</v>
      </c>
    </row>
    <row r="6" spans="3:7" x14ac:dyDescent="0.25">
      <c r="C6">
        <v>2</v>
      </c>
      <c r="D6">
        <v>136</v>
      </c>
      <c r="E6">
        <v>9</v>
      </c>
      <c r="F6">
        <v>-78</v>
      </c>
      <c r="G6">
        <v>4</v>
      </c>
    </row>
    <row r="7" spans="3:7" x14ac:dyDescent="0.25">
      <c r="C7">
        <v>3</v>
      </c>
      <c r="D7">
        <v>96</v>
      </c>
      <c r="E7" t="s">
        <v>631</v>
      </c>
      <c r="F7">
        <v>50</v>
      </c>
      <c r="G7">
        <v>16</v>
      </c>
    </row>
    <row r="8" spans="3:7" x14ac:dyDescent="0.25">
      <c r="C8">
        <v>4</v>
      </c>
      <c r="D8">
        <v>74</v>
      </c>
      <c r="E8">
        <v>5</v>
      </c>
      <c r="F8">
        <v>-52</v>
      </c>
      <c r="G8">
        <v>8</v>
      </c>
    </row>
    <row r="9" spans="3:7" x14ac:dyDescent="0.25">
      <c r="C9">
        <v>5</v>
      </c>
      <c r="D9">
        <v>96</v>
      </c>
      <c r="E9">
        <v>16</v>
      </c>
      <c r="F9">
        <v>-68</v>
      </c>
      <c r="G9" t="s">
        <v>632</v>
      </c>
    </row>
    <row r="10" spans="3:7" x14ac:dyDescent="0.25">
      <c r="C10">
        <v>6</v>
      </c>
      <c r="D10">
        <v>94</v>
      </c>
      <c r="E10">
        <v>13</v>
      </c>
      <c r="F10">
        <v>-56</v>
      </c>
      <c r="G10">
        <v>4</v>
      </c>
    </row>
    <row r="11" spans="3:7" x14ac:dyDescent="0.25">
      <c r="C11">
        <v>7</v>
      </c>
      <c r="D11">
        <v>54</v>
      </c>
      <c r="E11">
        <v>12</v>
      </c>
      <c r="F11">
        <v>-102</v>
      </c>
      <c r="G11">
        <v>6</v>
      </c>
    </row>
    <row r="12" spans="3:7" x14ac:dyDescent="0.25">
      <c r="C12">
        <v>8</v>
      </c>
      <c r="D12">
        <v>108</v>
      </c>
      <c r="E12">
        <v>4</v>
      </c>
      <c r="F12">
        <v>50</v>
      </c>
      <c r="G12">
        <v>1</v>
      </c>
    </row>
    <row r="13" spans="3:7" x14ac:dyDescent="0.25">
      <c r="C13">
        <v>9</v>
      </c>
      <c r="D13">
        <v>82</v>
      </c>
      <c r="E13">
        <v>2</v>
      </c>
      <c r="F13">
        <v>-56</v>
      </c>
      <c r="G13">
        <v>6</v>
      </c>
    </row>
    <row r="14" spans="3:7" x14ac:dyDescent="0.25">
      <c r="C14">
        <v>10</v>
      </c>
      <c r="D14">
        <v>114</v>
      </c>
      <c r="E14">
        <v>5</v>
      </c>
      <c r="F14">
        <v>-76</v>
      </c>
      <c r="G14">
        <v>10</v>
      </c>
    </row>
    <row r="15" spans="3:7" x14ac:dyDescent="0.25">
      <c r="C15">
        <v>11</v>
      </c>
      <c r="D15">
        <v>-52</v>
      </c>
      <c r="E15">
        <v>16</v>
      </c>
      <c r="F15">
        <v>-74</v>
      </c>
      <c r="G15">
        <v>13</v>
      </c>
    </row>
    <row r="16" spans="3:7" x14ac:dyDescent="0.25">
      <c r="C16">
        <v>12</v>
      </c>
      <c r="D16">
        <v>62</v>
      </c>
      <c r="E16">
        <v>12</v>
      </c>
      <c r="F16">
        <v>-62</v>
      </c>
      <c r="G16">
        <v>4</v>
      </c>
    </row>
    <row r="17" spans="3:7" x14ac:dyDescent="0.25">
      <c r="C17">
        <v>13</v>
      </c>
      <c r="D17">
        <v>106</v>
      </c>
      <c r="E17">
        <v>16</v>
      </c>
      <c r="F17">
        <v>-110</v>
      </c>
      <c r="G17">
        <v>1</v>
      </c>
    </row>
    <row r="18" spans="3:7" x14ac:dyDescent="0.25">
      <c r="C18">
        <v>14</v>
      </c>
      <c r="D18">
        <v>136</v>
      </c>
      <c r="E18">
        <v>14</v>
      </c>
      <c r="F18">
        <v>72</v>
      </c>
      <c r="G18">
        <v>3</v>
      </c>
    </row>
    <row r="19" spans="3:7" x14ac:dyDescent="0.25">
      <c r="C19">
        <v>15</v>
      </c>
      <c r="D19">
        <v>52</v>
      </c>
      <c r="E19">
        <v>1</v>
      </c>
      <c r="F19">
        <v>-68</v>
      </c>
      <c r="G19">
        <v>12</v>
      </c>
    </row>
    <row r="20" spans="3:7" x14ac:dyDescent="0.25">
      <c r="C20">
        <v>16</v>
      </c>
      <c r="D20">
        <v>66</v>
      </c>
      <c r="E20">
        <v>4</v>
      </c>
      <c r="F20">
        <v>-76</v>
      </c>
      <c r="G20" t="s">
        <v>633</v>
      </c>
    </row>
    <row r="21" spans="3:7" x14ac:dyDescent="0.25">
      <c r="C21">
        <v>17</v>
      </c>
      <c r="D21">
        <v>64</v>
      </c>
      <c r="E21">
        <v>10</v>
      </c>
      <c r="F21">
        <v>-66</v>
      </c>
      <c r="G21">
        <v>2</v>
      </c>
    </row>
    <row r="22" spans="3:7" x14ac:dyDescent="0.25">
      <c r="C22">
        <v>18</v>
      </c>
      <c r="D22">
        <v>64</v>
      </c>
      <c r="E22">
        <v>6</v>
      </c>
      <c r="F22">
        <v>-68</v>
      </c>
      <c r="G22">
        <v>2</v>
      </c>
    </row>
    <row r="23" spans="3:7" x14ac:dyDescent="0.25">
      <c r="C23">
        <v>19</v>
      </c>
      <c r="D23">
        <v>62</v>
      </c>
      <c r="E23">
        <v>7</v>
      </c>
      <c r="F23">
        <v>-58</v>
      </c>
      <c r="G23">
        <v>10</v>
      </c>
    </row>
    <row r="24" spans="3:7" x14ac:dyDescent="0.25">
      <c r="C24">
        <v>20</v>
      </c>
      <c r="D24">
        <v>58</v>
      </c>
      <c r="E24">
        <v>7</v>
      </c>
      <c r="F24">
        <v>-76</v>
      </c>
      <c r="G24">
        <v>8</v>
      </c>
    </row>
    <row r="25" spans="3:7" x14ac:dyDescent="0.25">
      <c r="C25">
        <v>21</v>
      </c>
      <c r="D25">
        <v>108</v>
      </c>
      <c r="E25">
        <v>3</v>
      </c>
      <c r="F25">
        <v>68</v>
      </c>
      <c r="G25">
        <v>1</v>
      </c>
    </row>
    <row r="26" spans="3:7" x14ac:dyDescent="0.25">
      <c r="C26">
        <v>22</v>
      </c>
      <c r="D26">
        <v>92</v>
      </c>
      <c r="E26">
        <v>4</v>
      </c>
      <c r="F26">
        <v>56</v>
      </c>
      <c r="G26" t="s">
        <v>634</v>
      </c>
    </row>
    <row r="27" spans="3:7" x14ac:dyDescent="0.25">
      <c r="C27">
        <v>23</v>
      </c>
      <c r="D27">
        <v>-58</v>
      </c>
      <c r="E27">
        <v>6</v>
      </c>
      <c r="F27">
        <v>-82</v>
      </c>
      <c r="G27">
        <v>11</v>
      </c>
    </row>
    <row r="28" spans="3:7" x14ac:dyDescent="0.25">
      <c r="C28">
        <v>24</v>
      </c>
      <c r="D28">
        <v>70</v>
      </c>
      <c r="E28">
        <v>8</v>
      </c>
      <c r="F28">
        <v>-70</v>
      </c>
      <c r="G28">
        <v>2</v>
      </c>
    </row>
    <row r="29" spans="3:7" x14ac:dyDescent="0.25">
      <c r="C29">
        <v>25</v>
      </c>
      <c r="D29">
        <v>78</v>
      </c>
      <c r="E29">
        <v>15</v>
      </c>
      <c r="F29">
        <v>-66</v>
      </c>
      <c r="G29">
        <v>6</v>
      </c>
    </row>
    <row r="30" spans="3:7" x14ac:dyDescent="0.25">
      <c r="C30">
        <v>26</v>
      </c>
      <c r="D30">
        <v>74</v>
      </c>
      <c r="E30">
        <v>1</v>
      </c>
      <c r="F30">
        <v>-92</v>
      </c>
      <c r="G30">
        <v>12</v>
      </c>
    </row>
    <row r="31" spans="3:7" x14ac:dyDescent="0.25">
      <c r="C31">
        <v>27</v>
      </c>
      <c r="D31">
        <v>98</v>
      </c>
      <c r="E31">
        <v>14</v>
      </c>
      <c r="F31">
        <v>52</v>
      </c>
      <c r="G31">
        <v>11</v>
      </c>
    </row>
    <row r="32" spans="3:7" x14ac:dyDescent="0.25">
      <c r="C32">
        <v>28</v>
      </c>
      <c r="D32">
        <v>-54</v>
      </c>
      <c r="E32">
        <v>5</v>
      </c>
      <c r="F32">
        <v>-94</v>
      </c>
      <c r="G32">
        <v>14</v>
      </c>
    </row>
    <row r="33" spans="3:7" x14ac:dyDescent="0.25">
      <c r="C33">
        <v>29</v>
      </c>
      <c r="D33">
        <v>54</v>
      </c>
      <c r="E33">
        <v>7</v>
      </c>
      <c r="F33">
        <v>-86</v>
      </c>
      <c r="G33">
        <v>16</v>
      </c>
    </row>
    <row r="34" spans="3:7" x14ac:dyDescent="0.25">
      <c r="C34">
        <v>30</v>
      </c>
      <c r="D34">
        <v>80</v>
      </c>
      <c r="E34">
        <v>5</v>
      </c>
      <c r="F34">
        <v>56</v>
      </c>
      <c r="G34" t="s">
        <v>635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84"/>
  <sheetViews>
    <sheetView topLeftCell="A171" workbookViewId="0">
      <selection activeCell="M17" sqref="M17"/>
    </sheetView>
  </sheetViews>
  <sheetFormatPr baseColWidth="10" defaultRowHeight="15" x14ac:dyDescent="0.25"/>
  <cols>
    <col min="6" max="6" width="16.42578125" bestFit="1" customWidth="1"/>
    <col min="7" max="7" width="15" bestFit="1" customWidth="1"/>
    <col min="8" max="8" width="19.5703125" bestFit="1" customWidth="1"/>
    <col min="9" max="9" width="13.5703125" bestFit="1" customWidth="1"/>
    <col min="10" max="10" width="15" bestFit="1" customWidth="1"/>
    <col min="11" max="11" width="21" bestFit="1" customWidth="1"/>
  </cols>
  <sheetData>
    <row r="4" spans="1:11" x14ac:dyDescent="0.25">
      <c r="A4" t="s">
        <v>75</v>
      </c>
      <c r="B4" t="s">
        <v>76</v>
      </c>
      <c r="C4" t="s">
        <v>77</v>
      </c>
      <c r="D4" t="s">
        <v>78</v>
      </c>
      <c r="E4" t="s">
        <v>85</v>
      </c>
    </row>
    <row r="5" spans="1:11" ht="21" x14ac:dyDescent="0.35">
      <c r="A5" t="s">
        <v>192</v>
      </c>
      <c r="B5">
        <v>1</v>
      </c>
      <c r="C5" t="s">
        <v>638</v>
      </c>
      <c r="D5" t="s">
        <v>79</v>
      </c>
      <c r="E5" t="s">
        <v>639</v>
      </c>
      <c r="F5" s="2" t="s">
        <v>0</v>
      </c>
      <c r="G5" t="s">
        <v>1</v>
      </c>
      <c r="H5" t="s">
        <v>2</v>
      </c>
      <c r="I5" t="s">
        <v>3</v>
      </c>
      <c r="J5" t="s">
        <v>4</v>
      </c>
      <c r="K5" t="s">
        <v>10</v>
      </c>
    </row>
    <row r="6" spans="1:11" x14ac:dyDescent="0.25">
      <c r="A6" t="s">
        <v>192</v>
      </c>
      <c r="B6">
        <v>1</v>
      </c>
      <c r="C6" t="s">
        <v>638</v>
      </c>
      <c r="D6" t="s">
        <v>80</v>
      </c>
      <c r="E6" t="s">
        <v>640</v>
      </c>
      <c r="G6" t="s">
        <v>193</v>
      </c>
      <c r="H6" t="s">
        <v>194</v>
      </c>
      <c r="I6" t="s">
        <v>195</v>
      </c>
      <c r="J6" t="s">
        <v>196</v>
      </c>
      <c r="K6" t="s">
        <v>197</v>
      </c>
    </row>
    <row r="7" spans="1:11" x14ac:dyDescent="0.25">
      <c r="A7" t="s">
        <v>192</v>
      </c>
      <c r="B7">
        <v>1</v>
      </c>
      <c r="C7" t="s">
        <v>638</v>
      </c>
      <c r="D7" t="s">
        <v>81</v>
      </c>
      <c r="E7" t="s">
        <v>641</v>
      </c>
      <c r="G7" t="s">
        <v>29</v>
      </c>
      <c r="H7" t="s">
        <v>47</v>
      </c>
      <c r="I7" t="s">
        <v>198</v>
      </c>
      <c r="J7" t="s">
        <v>199</v>
      </c>
      <c r="K7" t="s">
        <v>162</v>
      </c>
    </row>
    <row r="8" spans="1:11" x14ac:dyDescent="0.25">
      <c r="A8" t="s">
        <v>192</v>
      </c>
      <c r="B8">
        <v>1</v>
      </c>
      <c r="C8" t="s">
        <v>638</v>
      </c>
      <c r="D8" t="s">
        <v>82</v>
      </c>
      <c r="E8" t="s">
        <v>642</v>
      </c>
      <c r="G8" t="s">
        <v>200</v>
      </c>
      <c r="H8" t="s">
        <v>201</v>
      </c>
      <c r="I8" t="s">
        <v>71</v>
      </c>
      <c r="J8" t="s">
        <v>202</v>
      </c>
      <c r="K8" t="s">
        <v>11</v>
      </c>
    </row>
    <row r="9" spans="1:11" x14ac:dyDescent="0.25">
      <c r="A9" t="s">
        <v>192</v>
      </c>
      <c r="B9">
        <v>1</v>
      </c>
      <c r="C9" t="s">
        <v>638</v>
      </c>
      <c r="D9" t="s">
        <v>83</v>
      </c>
      <c r="E9" t="s">
        <v>643</v>
      </c>
      <c r="G9" t="s">
        <v>203</v>
      </c>
      <c r="H9" t="s">
        <v>204</v>
      </c>
      <c r="I9" t="s">
        <v>205</v>
      </c>
      <c r="J9" t="s">
        <v>37</v>
      </c>
      <c r="K9" t="s">
        <v>27</v>
      </c>
    </row>
    <row r="10" spans="1:11" x14ac:dyDescent="0.25">
      <c r="A10" t="s">
        <v>192</v>
      </c>
      <c r="B10">
        <v>1</v>
      </c>
      <c r="C10" t="s">
        <v>638</v>
      </c>
      <c r="D10" t="s">
        <v>84</v>
      </c>
      <c r="E10" t="s">
        <v>644</v>
      </c>
      <c r="G10" t="s">
        <v>206</v>
      </c>
      <c r="H10" t="s">
        <v>101</v>
      </c>
      <c r="I10" t="s">
        <v>207</v>
      </c>
      <c r="J10" t="s">
        <v>175</v>
      </c>
      <c r="K10" t="s">
        <v>36</v>
      </c>
    </row>
    <row r="11" spans="1:11" ht="21" x14ac:dyDescent="0.35">
      <c r="A11" t="s">
        <v>192</v>
      </c>
      <c r="B11">
        <v>2</v>
      </c>
      <c r="C11" t="s">
        <v>645</v>
      </c>
      <c r="D11" t="s">
        <v>79</v>
      </c>
      <c r="E11" t="s">
        <v>646</v>
      </c>
      <c r="F11" s="2" t="s">
        <v>18</v>
      </c>
      <c r="G11" t="s">
        <v>19</v>
      </c>
      <c r="H11" t="s">
        <v>2</v>
      </c>
      <c r="I11" t="s">
        <v>3</v>
      </c>
      <c r="J11" t="s">
        <v>20</v>
      </c>
      <c r="K11" t="s">
        <v>21</v>
      </c>
    </row>
    <row r="12" spans="1:11" x14ac:dyDescent="0.25">
      <c r="A12" t="s">
        <v>192</v>
      </c>
      <c r="B12">
        <v>2</v>
      </c>
      <c r="C12" t="s">
        <v>645</v>
      </c>
      <c r="D12" t="s">
        <v>80</v>
      </c>
      <c r="E12" t="s">
        <v>647</v>
      </c>
      <c r="G12" t="s">
        <v>208</v>
      </c>
      <c r="H12" t="s">
        <v>209</v>
      </c>
      <c r="I12" t="s">
        <v>210</v>
      </c>
      <c r="J12" t="s">
        <v>211</v>
      </c>
      <c r="K12" t="s">
        <v>212</v>
      </c>
    </row>
    <row r="13" spans="1:11" x14ac:dyDescent="0.25">
      <c r="A13" t="s">
        <v>192</v>
      </c>
      <c r="B13">
        <v>2</v>
      </c>
      <c r="C13" t="s">
        <v>645</v>
      </c>
      <c r="D13" t="s">
        <v>81</v>
      </c>
      <c r="E13" t="s">
        <v>648</v>
      </c>
      <c r="G13" t="s">
        <v>137</v>
      </c>
      <c r="H13" t="s">
        <v>25</v>
      </c>
      <c r="I13" t="s">
        <v>213</v>
      </c>
      <c r="J13" t="s">
        <v>23</v>
      </c>
      <c r="K13" t="s">
        <v>132</v>
      </c>
    </row>
    <row r="14" spans="1:11" x14ac:dyDescent="0.25">
      <c r="A14" t="s">
        <v>192</v>
      </c>
      <c r="B14">
        <v>2</v>
      </c>
      <c r="C14" t="s">
        <v>645</v>
      </c>
      <c r="D14" t="s">
        <v>82</v>
      </c>
      <c r="E14" t="s">
        <v>649</v>
      </c>
      <c r="G14" t="s">
        <v>214</v>
      </c>
      <c r="H14" t="s">
        <v>215</v>
      </c>
      <c r="I14" t="s">
        <v>11</v>
      </c>
      <c r="J14" t="s">
        <v>26</v>
      </c>
      <c r="K14" t="s">
        <v>52</v>
      </c>
    </row>
    <row r="15" spans="1:11" x14ac:dyDescent="0.25">
      <c r="A15" t="s">
        <v>192</v>
      </c>
      <c r="B15">
        <v>2</v>
      </c>
      <c r="C15" t="s">
        <v>645</v>
      </c>
      <c r="D15" t="s">
        <v>83</v>
      </c>
      <c r="E15" t="s">
        <v>650</v>
      </c>
      <c r="G15" t="s">
        <v>216</v>
      </c>
      <c r="H15" t="s">
        <v>217</v>
      </c>
      <c r="I15" t="s">
        <v>218</v>
      </c>
      <c r="J15" t="s">
        <v>11</v>
      </c>
      <c r="K15" t="s">
        <v>27</v>
      </c>
    </row>
    <row r="16" spans="1:11" x14ac:dyDescent="0.25">
      <c r="A16" t="s">
        <v>192</v>
      </c>
      <c r="B16">
        <v>2</v>
      </c>
      <c r="C16" t="s">
        <v>645</v>
      </c>
      <c r="D16" t="s">
        <v>84</v>
      </c>
      <c r="E16" t="s">
        <v>651</v>
      </c>
      <c r="G16" t="s">
        <v>135</v>
      </c>
      <c r="H16" t="s">
        <v>219</v>
      </c>
      <c r="I16" t="s">
        <v>97</v>
      </c>
      <c r="J16" t="s">
        <v>30</v>
      </c>
      <c r="K16" t="s">
        <v>16</v>
      </c>
    </row>
    <row r="17" spans="1:11" ht="21" x14ac:dyDescent="0.35">
      <c r="A17" t="s">
        <v>192</v>
      </c>
      <c r="B17">
        <v>3</v>
      </c>
      <c r="C17" t="s">
        <v>652</v>
      </c>
      <c r="D17" t="s">
        <v>79</v>
      </c>
      <c r="E17" t="s">
        <v>653</v>
      </c>
      <c r="F17" s="2" t="s">
        <v>34</v>
      </c>
      <c r="G17" t="s">
        <v>19</v>
      </c>
      <c r="H17" t="s">
        <v>2</v>
      </c>
      <c r="I17" t="s">
        <v>32</v>
      </c>
      <c r="J17" t="s">
        <v>4</v>
      </c>
      <c r="K17" t="s">
        <v>33</v>
      </c>
    </row>
    <row r="18" spans="1:11" x14ac:dyDescent="0.25">
      <c r="A18" t="s">
        <v>192</v>
      </c>
      <c r="B18">
        <v>3</v>
      </c>
      <c r="C18" t="s">
        <v>652</v>
      </c>
      <c r="D18" t="s">
        <v>80</v>
      </c>
      <c r="E18" t="s">
        <v>654</v>
      </c>
      <c r="G18" t="s">
        <v>220</v>
      </c>
      <c r="H18" t="s">
        <v>221</v>
      </c>
      <c r="I18" t="s">
        <v>222</v>
      </c>
      <c r="J18" t="s">
        <v>223</v>
      </c>
      <c r="K18" t="s">
        <v>224</v>
      </c>
    </row>
    <row r="19" spans="1:11" x14ac:dyDescent="0.25">
      <c r="A19" t="s">
        <v>192</v>
      </c>
      <c r="B19">
        <v>3</v>
      </c>
      <c r="C19" t="s">
        <v>652</v>
      </c>
      <c r="D19" t="s">
        <v>81</v>
      </c>
      <c r="E19" t="s">
        <v>655</v>
      </c>
      <c r="G19" t="s">
        <v>225</v>
      </c>
      <c r="H19" t="s">
        <v>165</v>
      </c>
      <c r="I19" t="s">
        <v>226</v>
      </c>
      <c r="J19" t="s">
        <v>227</v>
      </c>
      <c r="K19" t="s">
        <v>91</v>
      </c>
    </row>
    <row r="20" spans="1:11" x14ac:dyDescent="0.25">
      <c r="A20" t="s">
        <v>192</v>
      </c>
      <c r="B20">
        <v>3</v>
      </c>
      <c r="C20" t="s">
        <v>652</v>
      </c>
      <c r="D20" t="s">
        <v>82</v>
      </c>
      <c r="E20" t="s">
        <v>656</v>
      </c>
      <c r="G20" t="s">
        <v>228</v>
      </c>
      <c r="H20" t="s">
        <v>60</v>
      </c>
      <c r="I20" t="s">
        <v>229</v>
      </c>
      <c r="J20" t="s">
        <v>230</v>
      </c>
      <c r="K20" t="s">
        <v>11</v>
      </c>
    </row>
    <row r="21" spans="1:11" x14ac:dyDescent="0.25">
      <c r="A21" t="s">
        <v>192</v>
      </c>
      <c r="B21">
        <v>3</v>
      </c>
      <c r="C21" t="s">
        <v>652</v>
      </c>
      <c r="D21" t="s">
        <v>83</v>
      </c>
      <c r="E21" t="s">
        <v>657</v>
      </c>
      <c r="G21" t="s">
        <v>171</v>
      </c>
      <c r="H21" t="s">
        <v>231</v>
      </c>
      <c r="I21" t="s">
        <v>126</v>
      </c>
      <c r="J21" t="s">
        <v>134</v>
      </c>
      <c r="K21" t="s">
        <v>119</v>
      </c>
    </row>
    <row r="22" spans="1:11" x14ac:dyDescent="0.25">
      <c r="A22" t="s">
        <v>192</v>
      </c>
      <c r="B22">
        <v>3</v>
      </c>
      <c r="C22" t="s">
        <v>652</v>
      </c>
      <c r="D22" t="s">
        <v>84</v>
      </c>
      <c r="E22" t="s">
        <v>658</v>
      </c>
      <c r="G22" t="s">
        <v>232</v>
      </c>
      <c r="H22" t="s">
        <v>233</v>
      </c>
      <c r="I22" t="s">
        <v>122</v>
      </c>
      <c r="J22" t="s">
        <v>234</v>
      </c>
      <c r="K22" t="s">
        <v>17</v>
      </c>
    </row>
    <row r="23" spans="1:11" ht="21" x14ac:dyDescent="0.35">
      <c r="A23" t="s">
        <v>192</v>
      </c>
      <c r="B23">
        <v>4</v>
      </c>
      <c r="C23" t="s">
        <v>659</v>
      </c>
      <c r="D23" t="s">
        <v>79</v>
      </c>
      <c r="E23" t="s">
        <v>660</v>
      </c>
      <c r="F23" s="2" t="s">
        <v>42</v>
      </c>
      <c r="G23" t="s">
        <v>19</v>
      </c>
      <c r="H23" t="s">
        <v>43</v>
      </c>
      <c r="I23" t="s">
        <v>3</v>
      </c>
      <c r="J23" t="s">
        <v>4</v>
      </c>
      <c r="K23" t="s">
        <v>44</v>
      </c>
    </row>
    <row r="24" spans="1:11" x14ac:dyDescent="0.25">
      <c r="A24" t="s">
        <v>192</v>
      </c>
      <c r="B24">
        <v>4</v>
      </c>
      <c r="C24" t="s">
        <v>659</v>
      </c>
      <c r="D24" t="s">
        <v>80</v>
      </c>
      <c r="E24" t="s">
        <v>661</v>
      </c>
      <c r="G24" t="s">
        <v>235</v>
      </c>
      <c r="H24" t="s">
        <v>236</v>
      </c>
      <c r="I24" t="s">
        <v>237</v>
      </c>
      <c r="J24" t="s">
        <v>238</v>
      </c>
      <c r="K24" t="s">
        <v>239</v>
      </c>
    </row>
    <row r="25" spans="1:11" x14ac:dyDescent="0.25">
      <c r="A25" t="s">
        <v>192</v>
      </c>
      <c r="B25">
        <v>4</v>
      </c>
      <c r="C25" t="s">
        <v>659</v>
      </c>
      <c r="D25" t="s">
        <v>81</v>
      </c>
      <c r="E25" t="s">
        <v>662</v>
      </c>
      <c r="G25" t="s">
        <v>65</v>
      </c>
      <c r="H25" t="s">
        <v>55</v>
      </c>
      <c r="I25" t="s">
        <v>240</v>
      </c>
      <c r="J25" t="s">
        <v>178</v>
      </c>
      <c r="K25" t="s">
        <v>153</v>
      </c>
    </row>
    <row r="26" spans="1:11" x14ac:dyDescent="0.25">
      <c r="A26" t="s">
        <v>192</v>
      </c>
      <c r="B26">
        <v>4</v>
      </c>
      <c r="C26" t="s">
        <v>659</v>
      </c>
      <c r="D26" t="s">
        <v>82</v>
      </c>
      <c r="E26" t="s">
        <v>663</v>
      </c>
      <c r="G26" t="s">
        <v>132</v>
      </c>
      <c r="H26" t="s">
        <v>241</v>
      </c>
      <c r="I26" t="s">
        <v>242</v>
      </c>
      <c r="J26" t="s">
        <v>243</v>
      </c>
      <c r="K26" t="s">
        <v>11</v>
      </c>
    </row>
    <row r="27" spans="1:11" x14ac:dyDescent="0.25">
      <c r="A27" t="s">
        <v>192</v>
      </c>
      <c r="B27">
        <v>4</v>
      </c>
      <c r="C27" t="s">
        <v>659</v>
      </c>
      <c r="D27" t="s">
        <v>83</v>
      </c>
      <c r="E27" t="s">
        <v>664</v>
      </c>
      <c r="G27" t="s">
        <v>244</v>
      </c>
      <c r="H27" t="s">
        <v>245</v>
      </c>
      <c r="I27" t="s">
        <v>246</v>
      </c>
      <c r="J27" t="s">
        <v>247</v>
      </c>
      <c r="K27" t="s">
        <v>11</v>
      </c>
    </row>
    <row r="28" spans="1:11" x14ac:dyDescent="0.25">
      <c r="A28" t="s">
        <v>192</v>
      </c>
      <c r="B28">
        <v>4</v>
      </c>
      <c r="C28" t="s">
        <v>659</v>
      </c>
      <c r="D28" t="s">
        <v>84</v>
      </c>
      <c r="E28" t="s">
        <v>665</v>
      </c>
      <c r="G28" t="s">
        <v>112</v>
      </c>
      <c r="H28" t="s">
        <v>169</v>
      </c>
      <c r="I28" t="s">
        <v>248</v>
      </c>
      <c r="J28" t="s">
        <v>249</v>
      </c>
      <c r="K28" t="s">
        <v>184</v>
      </c>
    </row>
    <row r="29" spans="1:11" ht="21" x14ac:dyDescent="0.35">
      <c r="A29" t="s">
        <v>192</v>
      </c>
      <c r="B29">
        <v>5</v>
      </c>
      <c r="C29" t="s">
        <v>666</v>
      </c>
      <c r="D29" t="s">
        <v>79</v>
      </c>
      <c r="E29" t="s">
        <v>667</v>
      </c>
      <c r="F29" s="2" t="s">
        <v>50</v>
      </c>
      <c r="G29" t="s">
        <v>19</v>
      </c>
      <c r="H29" t="s">
        <v>2</v>
      </c>
      <c r="I29" t="s">
        <v>32</v>
      </c>
      <c r="J29" t="s">
        <v>4</v>
      </c>
      <c r="K29" t="s">
        <v>10</v>
      </c>
    </row>
    <row r="30" spans="1:11" x14ac:dyDescent="0.25">
      <c r="A30" t="s">
        <v>192</v>
      </c>
      <c r="B30">
        <v>5</v>
      </c>
      <c r="C30" t="s">
        <v>666</v>
      </c>
      <c r="D30" t="s">
        <v>80</v>
      </c>
      <c r="E30" t="s">
        <v>668</v>
      </c>
      <c r="G30" t="s">
        <v>250</v>
      </c>
      <c r="H30" t="s">
        <v>251</v>
      </c>
      <c r="I30" t="s">
        <v>252</v>
      </c>
      <c r="J30" t="s">
        <v>253</v>
      </c>
      <c r="K30" t="s">
        <v>197</v>
      </c>
    </row>
    <row r="31" spans="1:11" x14ac:dyDescent="0.25">
      <c r="A31" t="s">
        <v>192</v>
      </c>
      <c r="B31">
        <v>5</v>
      </c>
      <c r="C31" t="s">
        <v>666</v>
      </c>
      <c r="D31" t="s">
        <v>81</v>
      </c>
      <c r="E31" t="s">
        <v>669</v>
      </c>
      <c r="G31" t="s">
        <v>170</v>
      </c>
      <c r="H31" t="s">
        <v>17</v>
      </c>
      <c r="I31" t="s">
        <v>92</v>
      </c>
      <c r="J31" t="s">
        <v>254</v>
      </c>
      <c r="K31" t="s">
        <v>255</v>
      </c>
    </row>
    <row r="32" spans="1:11" x14ac:dyDescent="0.25">
      <c r="A32" t="s">
        <v>192</v>
      </c>
      <c r="B32">
        <v>5</v>
      </c>
      <c r="C32" t="s">
        <v>666</v>
      </c>
      <c r="D32" t="s">
        <v>82</v>
      </c>
      <c r="E32" t="s">
        <v>670</v>
      </c>
      <c r="G32" t="s">
        <v>256</v>
      </c>
      <c r="H32" t="s">
        <v>140</v>
      </c>
      <c r="I32" t="s">
        <v>99</v>
      </c>
      <c r="J32" t="s">
        <v>257</v>
      </c>
      <c r="K32" t="s">
        <v>29</v>
      </c>
    </row>
    <row r="33" spans="1:11" x14ac:dyDescent="0.25">
      <c r="A33" t="s">
        <v>192</v>
      </c>
      <c r="B33">
        <v>5</v>
      </c>
      <c r="C33" t="s">
        <v>666</v>
      </c>
      <c r="D33" t="s">
        <v>83</v>
      </c>
      <c r="E33" t="s">
        <v>671</v>
      </c>
      <c r="G33" t="s">
        <v>258</v>
      </c>
      <c r="H33" t="s">
        <v>259</v>
      </c>
      <c r="I33" t="s">
        <v>260</v>
      </c>
      <c r="J33" t="s">
        <v>25</v>
      </c>
      <c r="K33" t="s">
        <v>11</v>
      </c>
    </row>
    <row r="34" spans="1:11" x14ac:dyDescent="0.25">
      <c r="A34" t="s">
        <v>192</v>
      </c>
      <c r="B34">
        <v>5</v>
      </c>
      <c r="C34" t="s">
        <v>666</v>
      </c>
      <c r="D34" t="s">
        <v>84</v>
      </c>
      <c r="E34" t="s">
        <v>672</v>
      </c>
      <c r="G34" t="s">
        <v>246</v>
      </c>
      <c r="H34" t="s">
        <v>182</v>
      </c>
      <c r="I34" t="s">
        <v>261</v>
      </c>
      <c r="J34" t="s">
        <v>262</v>
      </c>
      <c r="K34" t="s">
        <v>60</v>
      </c>
    </row>
    <row r="35" spans="1:11" ht="21" x14ac:dyDescent="0.35">
      <c r="A35" t="s">
        <v>192</v>
      </c>
      <c r="B35">
        <v>6</v>
      </c>
      <c r="C35" t="s">
        <v>673</v>
      </c>
      <c r="D35" t="s">
        <v>79</v>
      </c>
      <c r="E35" t="s">
        <v>674</v>
      </c>
      <c r="F35" s="2" t="s">
        <v>59</v>
      </c>
      <c r="G35" t="s">
        <v>1</v>
      </c>
      <c r="H35" t="s">
        <v>2</v>
      </c>
      <c r="I35" t="s">
        <v>3</v>
      </c>
      <c r="J35" t="s">
        <v>4</v>
      </c>
      <c r="K35" t="s">
        <v>21</v>
      </c>
    </row>
    <row r="36" spans="1:11" x14ac:dyDescent="0.25">
      <c r="A36" t="s">
        <v>192</v>
      </c>
      <c r="B36">
        <v>6</v>
      </c>
      <c r="C36" t="s">
        <v>673</v>
      </c>
      <c r="D36" t="s">
        <v>80</v>
      </c>
      <c r="E36" t="s">
        <v>675</v>
      </c>
      <c r="G36" t="s">
        <v>263</v>
      </c>
      <c r="H36" t="s">
        <v>264</v>
      </c>
      <c r="I36" t="s">
        <v>265</v>
      </c>
      <c r="J36" t="s">
        <v>266</v>
      </c>
      <c r="K36" t="s">
        <v>24</v>
      </c>
    </row>
    <row r="37" spans="1:11" x14ac:dyDescent="0.25">
      <c r="A37" t="s">
        <v>192</v>
      </c>
      <c r="B37">
        <v>6</v>
      </c>
      <c r="C37" t="s">
        <v>673</v>
      </c>
      <c r="D37" t="s">
        <v>81</v>
      </c>
      <c r="E37" t="s">
        <v>676</v>
      </c>
      <c r="G37" t="s">
        <v>149</v>
      </c>
      <c r="H37" t="s">
        <v>72</v>
      </c>
      <c r="I37" t="s">
        <v>22</v>
      </c>
      <c r="J37" t="s">
        <v>267</v>
      </c>
      <c r="K37" t="s">
        <v>91</v>
      </c>
    </row>
    <row r="38" spans="1:11" x14ac:dyDescent="0.25">
      <c r="A38" t="s">
        <v>192</v>
      </c>
      <c r="B38">
        <v>6</v>
      </c>
      <c r="C38" t="s">
        <v>673</v>
      </c>
      <c r="D38" t="s">
        <v>82</v>
      </c>
      <c r="E38" t="s">
        <v>677</v>
      </c>
      <c r="G38" t="s">
        <v>27</v>
      </c>
      <c r="H38" t="s">
        <v>268</v>
      </c>
      <c r="I38" t="s">
        <v>269</v>
      </c>
      <c r="J38" t="s">
        <v>270</v>
      </c>
      <c r="K38" t="s">
        <v>46</v>
      </c>
    </row>
    <row r="39" spans="1:11" x14ac:dyDescent="0.25">
      <c r="A39" t="s">
        <v>192</v>
      </c>
      <c r="B39">
        <v>6</v>
      </c>
      <c r="C39" t="s">
        <v>673</v>
      </c>
      <c r="D39" t="s">
        <v>83</v>
      </c>
      <c r="E39" t="s">
        <v>678</v>
      </c>
      <c r="G39" t="s">
        <v>124</v>
      </c>
      <c r="H39" t="s">
        <v>113</v>
      </c>
      <c r="I39" t="s">
        <v>271</v>
      </c>
      <c r="J39" t="s">
        <v>272</v>
      </c>
      <c r="K39" t="s">
        <v>154</v>
      </c>
    </row>
    <row r="40" spans="1:11" x14ac:dyDescent="0.25">
      <c r="A40" t="s">
        <v>192</v>
      </c>
      <c r="B40">
        <v>6</v>
      </c>
      <c r="C40" t="s">
        <v>673</v>
      </c>
      <c r="D40" t="s">
        <v>84</v>
      </c>
      <c r="E40" t="s">
        <v>679</v>
      </c>
      <c r="G40" t="s">
        <v>273</v>
      </c>
      <c r="H40" t="s">
        <v>274</v>
      </c>
      <c r="I40" t="s">
        <v>28</v>
      </c>
      <c r="J40" t="s">
        <v>275</v>
      </c>
      <c r="K40" t="s">
        <v>11</v>
      </c>
    </row>
    <row r="41" spans="1:11" ht="21" x14ac:dyDescent="0.35">
      <c r="A41" t="s">
        <v>192</v>
      </c>
      <c r="B41">
        <v>7</v>
      </c>
      <c r="C41" t="s">
        <v>680</v>
      </c>
      <c r="D41" t="s">
        <v>79</v>
      </c>
      <c r="E41" t="s">
        <v>681</v>
      </c>
      <c r="F41" s="2" t="s">
        <v>67</v>
      </c>
      <c r="G41" t="s">
        <v>19</v>
      </c>
      <c r="H41" t="s">
        <v>43</v>
      </c>
      <c r="I41" t="s">
        <v>3</v>
      </c>
      <c r="J41" t="s">
        <v>4</v>
      </c>
      <c r="K41" t="s">
        <v>33</v>
      </c>
    </row>
    <row r="42" spans="1:11" x14ac:dyDescent="0.25">
      <c r="A42" t="s">
        <v>192</v>
      </c>
      <c r="B42">
        <v>7</v>
      </c>
      <c r="C42" t="s">
        <v>680</v>
      </c>
      <c r="D42" t="s">
        <v>80</v>
      </c>
      <c r="E42" t="s">
        <v>682</v>
      </c>
      <c r="G42" t="s">
        <v>276</v>
      </c>
      <c r="H42" t="s">
        <v>277</v>
      </c>
      <c r="I42" t="s">
        <v>278</v>
      </c>
      <c r="J42" t="s">
        <v>279</v>
      </c>
      <c r="K42" t="s">
        <v>11</v>
      </c>
    </row>
    <row r="43" spans="1:11" x14ac:dyDescent="0.25">
      <c r="A43" t="s">
        <v>192</v>
      </c>
      <c r="B43">
        <v>7</v>
      </c>
      <c r="C43" t="s">
        <v>680</v>
      </c>
      <c r="D43" t="s">
        <v>81</v>
      </c>
      <c r="E43" t="s">
        <v>683</v>
      </c>
      <c r="G43" t="s">
        <v>280</v>
      </c>
      <c r="H43" t="s">
        <v>281</v>
      </c>
      <c r="I43" t="s">
        <v>282</v>
      </c>
      <c r="J43" t="s">
        <v>283</v>
      </c>
      <c r="K43" t="s">
        <v>24</v>
      </c>
    </row>
    <row r="44" spans="1:11" x14ac:dyDescent="0.25">
      <c r="A44" t="s">
        <v>192</v>
      </c>
      <c r="B44">
        <v>7</v>
      </c>
      <c r="C44" t="s">
        <v>680</v>
      </c>
      <c r="D44" t="s">
        <v>82</v>
      </c>
      <c r="E44" t="s">
        <v>684</v>
      </c>
      <c r="G44" t="s">
        <v>284</v>
      </c>
      <c r="H44" t="s">
        <v>285</v>
      </c>
      <c r="I44" t="s">
        <v>286</v>
      </c>
      <c r="J44" t="s">
        <v>130</v>
      </c>
      <c r="K44" t="s">
        <v>63</v>
      </c>
    </row>
    <row r="45" spans="1:11" x14ac:dyDescent="0.25">
      <c r="A45" t="s">
        <v>192</v>
      </c>
      <c r="B45">
        <v>7</v>
      </c>
      <c r="C45" t="s">
        <v>680</v>
      </c>
      <c r="D45" t="s">
        <v>83</v>
      </c>
      <c r="E45" t="s">
        <v>685</v>
      </c>
      <c r="G45" t="s">
        <v>287</v>
      </c>
      <c r="H45" t="s">
        <v>172</v>
      </c>
      <c r="I45" t="s">
        <v>288</v>
      </c>
      <c r="J45" t="s">
        <v>132</v>
      </c>
      <c r="K45" t="s">
        <v>25</v>
      </c>
    </row>
    <row r="46" spans="1:11" x14ac:dyDescent="0.25">
      <c r="A46" t="s">
        <v>192</v>
      </c>
      <c r="B46">
        <v>7</v>
      </c>
      <c r="C46" t="s">
        <v>680</v>
      </c>
      <c r="D46" t="s">
        <v>84</v>
      </c>
      <c r="E46" t="s">
        <v>686</v>
      </c>
      <c r="G46" t="s">
        <v>45</v>
      </c>
      <c r="H46" t="s">
        <v>289</v>
      </c>
      <c r="I46" t="s">
        <v>71</v>
      </c>
      <c r="J46" t="s">
        <v>290</v>
      </c>
      <c r="K46" t="s">
        <v>123</v>
      </c>
    </row>
    <row r="47" spans="1:11" ht="21" x14ac:dyDescent="0.35">
      <c r="A47" t="s">
        <v>192</v>
      </c>
      <c r="B47">
        <v>8</v>
      </c>
      <c r="C47" t="s">
        <v>687</v>
      </c>
      <c r="D47" t="s">
        <v>79</v>
      </c>
      <c r="E47" t="s">
        <v>688</v>
      </c>
      <c r="F47" s="2" t="s">
        <v>90</v>
      </c>
      <c r="G47" t="s">
        <v>19</v>
      </c>
      <c r="H47" t="s">
        <v>2</v>
      </c>
      <c r="I47" t="s">
        <v>3</v>
      </c>
      <c r="J47" t="s">
        <v>20</v>
      </c>
      <c r="K47" t="s">
        <v>44</v>
      </c>
    </row>
    <row r="48" spans="1:11" x14ac:dyDescent="0.25">
      <c r="A48" t="s">
        <v>192</v>
      </c>
      <c r="B48">
        <v>8</v>
      </c>
      <c r="C48" t="s">
        <v>687</v>
      </c>
      <c r="D48" t="s">
        <v>80</v>
      </c>
      <c r="E48" t="s">
        <v>689</v>
      </c>
      <c r="G48" t="s">
        <v>291</v>
      </c>
      <c r="H48" t="s">
        <v>292</v>
      </c>
      <c r="I48" t="s">
        <v>293</v>
      </c>
      <c r="J48" t="s">
        <v>294</v>
      </c>
      <c r="K48" t="s">
        <v>295</v>
      </c>
    </row>
    <row r="49" spans="1:11" x14ac:dyDescent="0.25">
      <c r="A49" t="s">
        <v>192</v>
      </c>
      <c r="B49">
        <v>8</v>
      </c>
      <c r="C49" t="s">
        <v>687</v>
      </c>
      <c r="D49" t="s">
        <v>81</v>
      </c>
      <c r="E49" t="s">
        <v>690</v>
      </c>
      <c r="G49" t="s">
        <v>296</v>
      </c>
      <c r="H49" t="s">
        <v>158</v>
      </c>
      <c r="I49" t="s">
        <v>297</v>
      </c>
      <c r="J49" t="s">
        <v>53</v>
      </c>
      <c r="K49" t="s">
        <v>47</v>
      </c>
    </row>
    <row r="50" spans="1:11" x14ac:dyDescent="0.25">
      <c r="A50" t="s">
        <v>192</v>
      </c>
      <c r="B50">
        <v>8</v>
      </c>
      <c r="C50" t="s">
        <v>687</v>
      </c>
      <c r="D50" t="s">
        <v>82</v>
      </c>
      <c r="E50" t="s">
        <v>691</v>
      </c>
      <c r="G50" t="s">
        <v>176</v>
      </c>
      <c r="H50" t="s">
        <v>298</v>
      </c>
      <c r="I50" t="s">
        <v>143</v>
      </c>
      <c r="J50" t="s">
        <v>299</v>
      </c>
      <c r="K50" t="s">
        <v>11</v>
      </c>
    </row>
    <row r="51" spans="1:11" x14ac:dyDescent="0.25">
      <c r="A51" t="s">
        <v>192</v>
      </c>
      <c r="B51">
        <v>8</v>
      </c>
      <c r="C51" t="s">
        <v>687</v>
      </c>
      <c r="D51" t="s">
        <v>83</v>
      </c>
      <c r="E51" t="s">
        <v>692</v>
      </c>
      <c r="G51" t="s">
        <v>300</v>
      </c>
      <c r="H51" t="s">
        <v>301</v>
      </c>
      <c r="I51" t="s">
        <v>29</v>
      </c>
      <c r="J51" t="s">
        <v>302</v>
      </c>
      <c r="K51" t="s">
        <v>303</v>
      </c>
    </row>
    <row r="52" spans="1:11" x14ac:dyDescent="0.25">
      <c r="A52" t="s">
        <v>192</v>
      </c>
      <c r="B52">
        <v>8</v>
      </c>
      <c r="C52" t="s">
        <v>687</v>
      </c>
      <c r="D52" t="s">
        <v>84</v>
      </c>
      <c r="E52" t="s">
        <v>693</v>
      </c>
      <c r="G52" t="s">
        <v>304</v>
      </c>
      <c r="H52" t="s">
        <v>305</v>
      </c>
      <c r="I52" t="s">
        <v>306</v>
      </c>
      <c r="J52" t="s">
        <v>46</v>
      </c>
      <c r="K52" t="s">
        <v>60</v>
      </c>
    </row>
    <row r="53" spans="1:11" ht="21" x14ac:dyDescent="0.35">
      <c r="A53" t="s">
        <v>192</v>
      </c>
      <c r="B53">
        <v>9</v>
      </c>
      <c r="C53" t="s">
        <v>694</v>
      </c>
      <c r="D53" t="s">
        <v>79</v>
      </c>
      <c r="E53" t="s">
        <v>695</v>
      </c>
      <c r="F53" s="2" t="s">
        <v>94</v>
      </c>
      <c r="G53" t="s">
        <v>19</v>
      </c>
      <c r="H53" t="s">
        <v>2</v>
      </c>
      <c r="I53" t="s">
        <v>32</v>
      </c>
      <c r="J53" t="s">
        <v>4</v>
      </c>
      <c r="K53" t="s">
        <v>10</v>
      </c>
    </row>
    <row r="54" spans="1:11" x14ac:dyDescent="0.25">
      <c r="A54" t="s">
        <v>192</v>
      </c>
      <c r="B54">
        <v>9</v>
      </c>
      <c r="C54" t="s">
        <v>694</v>
      </c>
      <c r="D54" t="s">
        <v>80</v>
      </c>
      <c r="E54" t="s">
        <v>696</v>
      </c>
      <c r="G54" t="s">
        <v>307</v>
      </c>
      <c r="H54" t="s">
        <v>308</v>
      </c>
      <c r="I54" t="s">
        <v>309</v>
      </c>
      <c r="J54" t="s">
        <v>310</v>
      </c>
      <c r="K54" t="s">
        <v>11</v>
      </c>
    </row>
    <row r="55" spans="1:11" x14ac:dyDescent="0.25">
      <c r="A55" t="s">
        <v>192</v>
      </c>
      <c r="B55">
        <v>9</v>
      </c>
      <c r="C55" t="s">
        <v>694</v>
      </c>
      <c r="D55" t="s">
        <v>81</v>
      </c>
      <c r="E55" t="s">
        <v>697</v>
      </c>
      <c r="G55" t="s">
        <v>311</v>
      </c>
      <c r="H55" t="s">
        <v>312</v>
      </c>
      <c r="I55" t="s">
        <v>132</v>
      </c>
      <c r="J55" t="s">
        <v>54</v>
      </c>
      <c r="K55" t="s">
        <v>91</v>
      </c>
    </row>
    <row r="56" spans="1:11" x14ac:dyDescent="0.25">
      <c r="A56" t="s">
        <v>192</v>
      </c>
      <c r="B56">
        <v>9</v>
      </c>
      <c r="C56" t="s">
        <v>694</v>
      </c>
      <c r="D56" t="s">
        <v>82</v>
      </c>
      <c r="E56" t="s">
        <v>698</v>
      </c>
      <c r="G56" t="s">
        <v>313</v>
      </c>
      <c r="H56" t="s">
        <v>314</v>
      </c>
      <c r="I56" t="s">
        <v>315</v>
      </c>
      <c r="J56" t="s">
        <v>316</v>
      </c>
      <c r="K56" t="s">
        <v>11</v>
      </c>
    </row>
    <row r="57" spans="1:11" x14ac:dyDescent="0.25">
      <c r="A57" t="s">
        <v>192</v>
      </c>
      <c r="B57">
        <v>9</v>
      </c>
      <c r="C57" t="s">
        <v>694</v>
      </c>
      <c r="D57" t="s">
        <v>83</v>
      </c>
      <c r="E57" t="s">
        <v>699</v>
      </c>
      <c r="G57" t="s">
        <v>317</v>
      </c>
      <c r="H57" t="s">
        <v>318</v>
      </c>
      <c r="I57" t="s">
        <v>150</v>
      </c>
      <c r="J57" t="s">
        <v>319</v>
      </c>
      <c r="K57" t="s">
        <v>27</v>
      </c>
    </row>
    <row r="58" spans="1:11" x14ac:dyDescent="0.25">
      <c r="A58" t="s">
        <v>192</v>
      </c>
      <c r="B58">
        <v>9</v>
      </c>
      <c r="C58" t="s">
        <v>694</v>
      </c>
      <c r="D58" t="s">
        <v>84</v>
      </c>
      <c r="E58" t="s">
        <v>700</v>
      </c>
      <c r="G58" t="s">
        <v>146</v>
      </c>
      <c r="H58" t="s">
        <v>14</v>
      </c>
      <c r="I58" t="s">
        <v>166</v>
      </c>
      <c r="J58" t="s">
        <v>130</v>
      </c>
      <c r="K58" t="s">
        <v>320</v>
      </c>
    </row>
    <row r="59" spans="1:11" ht="21" x14ac:dyDescent="0.35">
      <c r="A59" t="s">
        <v>192</v>
      </c>
      <c r="B59">
        <v>10</v>
      </c>
      <c r="C59" t="s">
        <v>701</v>
      </c>
      <c r="D59" t="s">
        <v>79</v>
      </c>
      <c r="E59" t="s">
        <v>702</v>
      </c>
      <c r="F59" s="2" t="s">
        <v>98</v>
      </c>
      <c r="G59" t="s">
        <v>19</v>
      </c>
      <c r="H59" t="s">
        <v>43</v>
      </c>
      <c r="I59" t="s">
        <v>3</v>
      </c>
      <c r="J59" t="s">
        <v>4</v>
      </c>
      <c r="K59" t="s">
        <v>21</v>
      </c>
    </row>
    <row r="60" spans="1:11" x14ac:dyDescent="0.25">
      <c r="A60" t="s">
        <v>192</v>
      </c>
      <c r="B60">
        <v>10</v>
      </c>
      <c r="C60" t="s">
        <v>701</v>
      </c>
      <c r="D60" t="s">
        <v>80</v>
      </c>
      <c r="E60" t="s">
        <v>703</v>
      </c>
      <c r="G60" t="s">
        <v>321</v>
      </c>
      <c r="H60" t="s">
        <v>322</v>
      </c>
      <c r="I60" t="s">
        <v>323</v>
      </c>
      <c r="J60" t="s">
        <v>324</v>
      </c>
      <c r="K60" t="s">
        <v>224</v>
      </c>
    </row>
    <row r="61" spans="1:11" x14ac:dyDescent="0.25">
      <c r="A61" t="s">
        <v>192</v>
      </c>
      <c r="B61">
        <v>10</v>
      </c>
      <c r="C61" t="s">
        <v>701</v>
      </c>
      <c r="D61" t="s">
        <v>81</v>
      </c>
      <c r="E61" t="s">
        <v>704</v>
      </c>
      <c r="G61" t="s">
        <v>325</v>
      </c>
      <c r="H61" t="s">
        <v>113</v>
      </c>
      <c r="I61" t="s">
        <v>102</v>
      </c>
      <c r="J61" t="s">
        <v>326</v>
      </c>
      <c r="K61" t="s">
        <v>178</v>
      </c>
    </row>
    <row r="62" spans="1:11" x14ac:dyDescent="0.25">
      <c r="A62" t="s">
        <v>192</v>
      </c>
      <c r="B62">
        <v>10</v>
      </c>
      <c r="C62" t="s">
        <v>701</v>
      </c>
      <c r="D62" t="s">
        <v>82</v>
      </c>
      <c r="E62" t="s">
        <v>705</v>
      </c>
      <c r="G62" t="s">
        <v>327</v>
      </c>
      <c r="H62" t="s">
        <v>68</v>
      </c>
      <c r="I62" t="s">
        <v>100</v>
      </c>
      <c r="J62" t="s">
        <v>154</v>
      </c>
      <c r="K62" t="s">
        <v>52</v>
      </c>
    </row>
    <row r="63" spans="1:11" x14ac:dyDescent="0.25">
      <c r="A63" t="s">
        <v>192</v>
      </c>
      <c r="B63">
        <v>10</v>
      </c>
      <c r="C63" t="s">
        <v>701</v>
      </c>
      <c r="D63" t="s">
        <v>83</v>
      </c>
      <c r="E63" t="s">
        <v>706</v>
      </c>
      <c r="G63" t="s">
        <v>328</v>
      </c>
      <c r="H63" t="s">
        <v>108</v>
      </c>
      <c r="I63" t="s">
        <v>41</v>
      </c>
      <c r="J63" t="s">
        <v>47</v>
      </c>
      <c r="K63" t="s">
        <v>63</v>
      </c>
    </row>
    <row r="64" spans="1:11" x14ac:dyDescent="0.25">
      <c r="A64" t="s">
        <v>192</v>
      </c>
      <c r="B64">
        <v>10</v>
      </c>
      <c r="C64" t="s">
        <v>701</v>
      </c>
      <c r="D64" t="s">
        <v>84</v>
      </c>
      <c r="E64" t="s">
        <v>707</v>
      </c>
      <c r="G64" t="s">
        <v>29</v>
      </c>
      <c r="H64" t="s">
        <v>142</v>
      </c>
      <c r="I64" t="s">
        <v>329</v>
      </c>
      <c r="J64" t="s">
        <v>330</v>
      </c>
      <c r="K64" t="s">
        <v>27</v>
      </c>
    </row>
    <row r="65" spans="1:11" ht="21" x14ac:dyDescent="0.35">
      <c r="A65" t="s">
        <v>192</v>
      </c>
      <c r="B65">
        <v>11</v>
      </c>
      <c r="C65" t="s">
        <v>708</v>
      </c>
      <c r="D65" t="s">
        <v>79</v>
      </c>
      <c r="E65" t="s">
        <v>709</v>
      </c>
      <c r="F65" s="2" t="s">
        <v>103</v>
      </c>
      <c r="G65" t="s">
        <v>1</v>
      </c>
      <c r="H65" t="s">
        <v>2</v>
      </c>
      <c r="I65" t="s">
        <v>3</v>
      </c>
      <c r="J65" t="s">
        <v>4</v>
      </c>
      <c r="K65" t="s">
        <v>33</v>
      </c>
    </row>
    <row r="66" spans="1:11" x14ac:dyDescent="0.25">
      <c r="A66" t="s">
        <v>192</v>
      </c>
      <c r="B66">
        <v>11</v>
      </c>
      <c r="C66" t="s">
        <v>708</v>
      </c>
      <c r="D66" t="s">
        <v>80</v>
      </c>
      <c r="E66" t="s">
        <v>710</v>
      </c>
      <c r="G66" t="s">
        <v>331</v>
      </c>
      <c r="H66" t="s">
        <v>332</v>
      </c>
      <c r="I66" t="s">
        <v>333</v>
      </c>
      <c r="J66" t="s">
        <v>334</v>
      </c>
      <c r="K66" t="s">
        <v>63</v>
      </c>
    </row>
    <row r="67" spans="1:11" x14ac:dyDescent="0.25">
      <c r="A67" t="s">
        <v>192</v>
      </c>
      <c r="B67">
        <v>11</v>
      </c>
      <c r="C67" t="s">
        <v>708</v>
      </c>
      <c r="D67" t="s">
        <v>81</v>
      </c>
      <c r="E67" t="s">
        <v>711</v>
      </c>
      <c r="G67" t="s">
        <v>335</v>
      </c>
      <c r="H67" t="s">
        <v>336</v>
      </c>
      <c r="I67" t="s">
        <v>74</v>
      </c>
      <c r="J67" t="s">
        <v>337</v>
      </c>
      <c r="K67" t="s">
        <v>31</v>
      </c>
    </row>
    <row r="68" spans="1:11" x14ac:dyDescent="0.25">
      <c r="A68" t="s">
        <v>192</v>
      </c>
      <c r="B68">
        <v>11</v>
      </c>
      <c r="C68" t="s">
        <v>708</v>
      </c>
      <c r="D68" t="s">
        <v>82</v>
      </c>
      <c r="E68" t="s">
        <v>712</v>
      </c>
      <c r="G68" t="s">
        <v>126</v>
      </c>
      <c r="H68" t="s">
        <v>60</v>
      </c>
      <c r="I68" t="s">
        <v>338</v>
      </c>
      <c r="J68" t="s">
        <v>339</v>
      </c>
      <c r="K68" t="s">
        <v>340</v>
      </c>
    </row>
    <row r="69" spans="1:11" x14ac:dyDescent="0.25">
      <c r="A69" t="s">
        <v>192</v>
      </c>
      <c r="B69">
        <v>11</v>
      </c>
      <c r="C69" t="s">
        <v>708</v>
      </c>
      <c r="D69" t="s">
        <v>83</v>
      </c>
      <c r="E69" t="s">
        <v>713</v>
      </c>
      <c r="G69" t="s">
        <v>125</v>
      </c>
      <c r="H69" t="s">
        <v>341</v>
      </c>
      <c r="I69" t="s">
        <v>342</v>
      </c>
      <c r="J69" t="s">
        <v>58</v>
      </c>
      <c r="K69" t="s">
        <v>132</v>
      </c>
    </row>
    <row r="70" spans="1:11" x14ac:dyDescent="0.25">
      <c r="A70" t="s">
        <v>192</v>
      </c>
      <c r="B70">
        <v>11</v>
      </c>
      <c r="C70" t="s">
        <v>708</v>
      </c>
      <c r="D70" t="s">
        <v>84</v>
      </c>
      <c r="E70" t="s">
        <v>714</v>
      </c>
      <c r="G70" t="s">
        <v>68</v>
      </c>
      <c r="H70" t="s">
        <v>343</v>
      </c>
      <c r="I70" t="s">
        <v>344</v>
      </c>
      <c r="J70" t="s">
        <v>345</v>
      </c>
      <c r="K70" t="s">
        <v>27</v>
      </c>
    </row>
    <row r="71" spans="1:11" ht="21" x14ac:dyDescent="0.35">
      <c r="A71" t="s">
        <v>192</v>
      </c>
      <c r="B71">
        <v>12</v>
      </c>
      <c r="C71" t="s">
        <v>715</v>
      </c>
      <c r="D71" t="s">
        <v>79</v>
      </c>
      <c r="E71" t="s">
        <v>716</v>
      </c>
      <c r="F71" s="2" t="s">
        <v>104</v>
      </c>
      <c r="G71" t="s">
        <v>19</v>
      </c>
      <c r="H71" t="s">
        <v>2</v>
      </c>
      <c r="I71" t="s">
        <v>3</v>
      </c>
      <c r="J71" t="s">
        <v>20</v>
      </c>
      <c r="K71" t="s">
        <v>44</v>
      </c>
    </row>
    <row r="72" spans="1:11" x14ac:dyDescent="0.25">
      <c r="A72" t="s">
        <v>192</v>
      </c>
      <c r="B72">
        <v>12</v>
      </c>
      <c r="C72" t="s">
        <v>715</v>
      </c>
      <c r="D72" t="s">
        <v>80</v>
      </c>
      <c r="E72" t="s">
        <v>717</v>
      </c>
      <c r="G72" t="s">
        <v>346</v>
      </c>
      <c r="H72" t="s">
        <v>347</v>
      </c>
      <c r="I72" t="s">
        <v>348</v>
      </c>
      <c r="J72" t="s">
        <v>349</v>
      </c>
      <c r="K72" t="s">
        <v>197</v>
      </c>
    </row>
    <row r="73" spans="1:11" x14ac:dyDescent="0.25">
      <c r="A73" t="s">
        <v>192</v>
      </c>
      <c r="B73">
        <v>12</v>
      </c>
      <c r="C73" t="s">
        <v>715</v>
      </c>
      <c r="D73" t="s">
        <v>81</v>
      </c>
      <c r="E73" t="s">
        <v>718</v>
      </c>
      <c r="G73" t="s">
        <v>300</v>
      </c>
      <c r="H73" t="s">
        <v>350</v>
      </c>
      <c r="I73" t="s">
        <v>351</v>
      </c>
      <c r="J73" t="s">
        <v>172</v>
      </c>
      <c r="K73" t="s">
        <v>11</v>
      </c>
    </row>
    <row r="74" spans="1:11" x14ac:dyDescent="0.25">
      <c r="A74" t="s">
        <v>192</v>
      </c>
      <c r="B74">
        <v>12</v>
      </c>
      <c r="C74" t="s">
        <v>715</v>
      </c>
      <c r="D74" t="s">
        <v>82</v>
      </c>
      <c r="E74" t="s">
        <v>719</v>
      </c>
      <c r="G74" t="s">
        <v>352</v>
      </c>
      <c r="H74" t="s">
        <v>24</v>
      </c>
      <c r="I74" t="s">
        <v>353</v>
      </c>
      <c r="J74" t="s">
        <v>354</v>
      </c>
      <c r="K74" t="s">
        <v>132</v>
      </c>
    </row>
    <row r="75" spans="1:11" x14ac:dyDescent="0.25">
      <c r="A75" t="s">
        <v>192</v>
      </c>
      <c r="B75">
        <v>12</v>
      </c>
      <c r="C75" t="s">
        <v>715</v>
      </c>
      <c r="D75" t="s">
        <v>83</v>
      </c>
      <c r="E75" t="s">
        <v>720</v>
      </c>
      <c r="G75" t="s">
        <v>355</v>
      </c>
      <c r="H75" t="s">
        <v>356</v>
      </c>
      <c r="I75" t="s">
        <v>161</v>
      </c>
      <c r="J75" t="s">
        <v>357</v>
      </c>
      <c r="K75" t="s">
        <v>132</v>
      </c>
    </row>
    <row r="76" spans="1:11" x14ac:dyDescent="0.25">
      <c r="A76" t="s">
        <v>192</v>
      </c>
      <c r="B76">
        <v>12</v>
      </c>
      <c r="C76" t="s">
        <v>715</v>
      </c>
      <c r="D76" t="s">
        <v>84</v>
      </c>
      <c r="E76" t="s">
        <v>721</v>
      </c>
      <c r="G76" t="s">
        <v>358</v>
      </c>
      <c r="H76" t="s">
        <v>64</v>
      </c>
      <c r="I76" t="s">
        <v>359</v>
      </c>
      <c r="J76" t="s">
        <v>138</v>
      </c>
      <c r="K76" t="s">
        <v>360</v>
      </c>
    </row>
    <row r="77" spans="1:11" ht="21" x14ac:dyDescent="0.35">
      <c r="A77" t="s">
        <v>192</v>
      </c>
      <c r="B77">
        <v>13</v>
      </c>
      <c r="C77" t="s">
        <v>722</v>
      </c>
      <c r="D77" t="s">
        <v>79</v>
      </c>
      <c r="E77" t="s">
        <v>723</v>
      </c>
      <c r="F77" s="2" t="s">
        <v>110</v>
      </c>
      <c r="G77" t="s">
        <v>19</v>
      </c>
      <c r="H77" t="s">
        <v>43</v>
      </c>
      <c r="I77" t="s">
        <v>3</v>
      </c>
      <c r="J77" t="s">
        <v>4</v>
      </c>
      <c r="K77" t="s">
        <v>10</v>
      </c>
    </row>
    <row r="78" spans="1:11" x14ac:dyDescent="0.25">
      <c r="A78" t="s">
        <v>192</v>
      </c>
      <c r="B78">
        <v>13</v>
      </c>
      <c r="C78" t="s">
        <v>722</v>
      </c>
      <c r="D78" t="s">
        <v>80</v>
      </c>
      <c r="E78" t="s">
        <v>724</v>
      </c>
      <c r="G78" t="s">
        <v>361</v>
      </c>
      <c r="H78" t="s">
        <v>362</v>
      </c>
      <c r="I78" t="s">
        <v>363</v>
      </c>
      <c r="J78" t="s">
        <v>364</v>
      </c>
      <c r="K78" t="s">
        <v>151</v>
      </c>
    </row>
    <row r="79" spans="1:11" x14ac:dyDescent="0.25">
      <c r="A79" t="s">
        <v>192</v>
      </c>
      <c r="B79">
        <v>13</v>
      </c>
      <c r="C79" t="s">
        <v>722</v>
      </c>
      <c r="D79" t="s">
        <v>81</v>
      </c>
      <c r="E79" t="s">
        <v>725</v>
      </c>
      <c r="G79" t="s">
        <v>117</v>
      </c>
      <c r="H79" t="s">
        <v>12</v>
      </c>
      <c r="I79" t="s">
        <v>365</v>
      </c>
      <c r="J79" t="s">
        <v>366</v>
      </c>
      <c r="K79" t="s">
        <v>68</v>
      </c>
    </row>
    <row r="80" spans="1:11" x14ac:dyDescent="0.25">
      <c r="A80" t="s">
        <v>192</v>
      </c>
      <c r="B80">
        <v>13</v>
      </c>
      <c r="C80" t="s">
        <v>722</v>
      </c>
      <c r="D80" t="s">
        <v>82</v>
      </c>
      <c r="E80" t="s">
        <v>726</v>
      </c>
      <c r="G80" t="s">
        <v>367</v>
      </c>
      <c r="H80" t="s">
        <v>368</v>
      </c>
      <c r="I80" t="s">
        <v>369</v>
      </c>
      <c r="J80" t="s">
        <v>52</v>
      </c>
      <c r="K80" t="s">
        <v>11</v>
      </c>
    </row>
    <row r="81" spans="1:11" x14ac:dyDescent="0.25">
      <c r="A81" t="s">
        <v>192</v>
      </c>
      <c r="B81">
        <v>13</v>
      </c>
      <c r="C81" t="s">
        <v>722</v>
      </c>
      <c r="D81" t="s">
        <v>83</v>
      </c>
      <c r="E81" t="s">
        <v>727</v>
      </c>
      <c r="G81" t="s">
        <v>93</v>
      </c>
      <c r="H81" t="s">
        <v>370</v>
      </c>
      <c r="I81" t="s">
        <v>371</v>
      </c>
      <c r="J81" t="s">
        <v>107</v>
      </c>
      <c r="K81" t="s">
        <v>11</v>
      </c>
    </row>
    <row r="82" spans="1:11" x14ac:dyDescent="0.25">
      <c r="A82" t="s">
        <v>192</v>
      </c>
      <c r="B82">
        <v>13</v>
      </c>
      <c r="C82" t="s">
        <v>722</v>
      </c>
      <c r="D82" t="s">
        <v>84</v>
      </c>
      <c r="E82" t="s">
        <v>728</v>
      </c>
      <c r="G82" t="s">
        <v>372</v>
      </c>
      <c r="H82" t="s">
        <v>139</v>
      </c>
      <c r="I82" t="s">
        <v>373</v>
      </c>
      <c r="J82" t="s">
        <v>167</v>
      </c>
      <c r="K82" t="s">
        <v>58</v>
      </c>
    </row>
    <row r="83" spans="1:11" ht="21" x14ac:dyDescent="0.35">
      <c r="A83" t="s">
        <v>192</v>
      </c>
      <c r="B83">
        <v>14</v>
      </c>
      <c r="C83" t="s">
        <v>729</v>
      </c>
      <c r="D83" t="s">
        <v>79</v>
      </c>
      <c r="E83" t="s">
        <v>730</v>
      </c>
      <c r="F83" s="2" t="s">
        <v>114</v>
      </c>
      <c r="G83" t="s">
        <v>19</v>
      </c>
      <c r="H83" t="s">
        <v>2</v>
      </c>
      <c r="I83" t="s">
        <v>32</v>
      </c>
      <c r="J83" t="s">
        <v>4</v>
      </c>
      <c r="K83" t="s">
        <v>21</v>
      </c>
    </row>
    <row r="84" spans="1:11" x14ac:dyDescent="0.25">
      <c r="A84" t="s">
        <v>192</v>
      </c>
      <c r="B84">
        <v>14</v>
      </c>
      <c r="C84" t="s">
        <v>729</v>
      </c>
      <c r="D84" t="s">
        <v>80</v>
      </c>
      <c r="E84" t="s">
        <v>731</v>
      </c>
      <c r="G84" t="s">
        <v>374</v>
      </c>
      <c r="H84" t="s">
        <v>375</v>
      </c>
      <c r="I84" t="s">
        <v>376</v>
      </c>
      <c r="J84" t="s">
        <v>377</v>
      </c>
      <c r="K84" t="s">
        <v>378</v>
      </c>
    </row>
    <row r="85" spans="1:11" x14ac:dyDescent="0.25">
      <c r="A85" t="s">
        <v>192</v>
      </c>
      <c r="B85">
        <v>14</v>
      </c>
      <c r="C85" t="s">
        <v>729</v>
      </c>
      <c r="D85" t="s">
        <v>81</v>
      </c>
      <c r="E85" t="s">
        <v>732</v>
      </c>
      <c r="G85" t="s">
        <v>46</v>
      </c>
      <c r="H85" t="s">
        <v>379</v>
      </c>
      <c r="I85" t="s">
        <v>380</v>
      </c>
      <c r="J85" t="s">
        <v>381</v>
      </c>
      <c r="K85" t="s">
        <v>60</v>
      </c>
    </row>
    <row r="86" spans="1:11" x14ac:dyDescent="0.25">
      <c r="A86" t="s">
        <v>192</v>
      </c>
      <c r="B86">
        <v>14</v>
      </c>
      <c r="C86" t="s">
        <v>729</v>
      </c>
      <c r="D86" t="s">
        <v>82</v>
      </c>
      <c r="E86" t="s">
        <v>733</v>
      </c>
      <c r="G86" t="s">
        <v>382</v>
      </c>
      <c r="H86" t="s">
        <v>383</v>
      </c>
      <c r="I86" t="s">
        <v>131</v>
      </c>
      <c r="J86" t="s">
        <v>384</v>
      </c>
      <c r="K86" t="s">
        <v>11</v>
      </c>
    </row>
    <row r="87" spans="1:11" x14ac:dyDescent="0.25">
      <c r="A87" t="s">
        <v>192</v>
      </c>
      <c r="B87">
        <v>14</v>
      </c>
      <c r="C87" t="s">
        <v>729</v>
      </c>
      <c r="D87" t="s">
        <v>83</v>
      </c>
      <c r="E87" t="s">
        <v>734</v>
      </c>
      <c r="G87" t="s">
        <v>385</v>
      </c>
      <c r="H87" t="s">
        <v>386</v>
      </c>
      <c r="I87" t="s">
        <v>138</v>
      </c>
      <c r="J87" t="s">
        <v>203</v>
      </c>
      <c r="K87" t="s">
        <v>132</v>
      </c>
    </row>
    <row r="88" spans="1:11" x14ac:dyDescent="0.25">
      <c r="A88" t="s">
        <v>192</v>
      </c>
      <c r="B88">
        <v>14</v>
      </c>
      <c r="C88" t="s">
        <v>729</v>
      </c>
      <c r="D88" t="s">
        <v>84</v>
      </c>
      <c r="E88" t="s">
        <v>735</v>
      </c>
      <c r="G88" t="s">
        <v>387</v>
      </c>
      <c r="H88" t="s">
        <v>388</v>
      </c>
      <c r="I88" t="s">
        <v>150</v>
      </c>
      <c r="J88" t="s">
        <v>73</v>
      </c>
      <c r="K88" t="s">
        <v>40</v>
      </c>
    </row>
    <row r="89" spans="1:11" ht="21" x14ac:dyDescent="0.35">
      <c r="A89" t="s">
        <v>192</v>
      </c>
      <c r="B89">
        <v>15</v>
      </c>
      <c r="C89" t="s">
        <v>736</v>
      </c>
      <c r="D89" t="s">
        <v>79</v>
      </c>
      <c r="E89" t="s">
        <v>737</v>
      </c>
      <c r="F89" s="2" t="s">
        <v>121</v>
      </c>
      <c r="G89" t="s">
        <v>19</v>
      </c>
      <c r="H89" t="s">
        <v>2</v>
      </c>
      <c r="I89" t="s">
        <v>3</v>
      </c>
      <c r="J89" t="s">
        <v>20</v>
      </c>
      <c r="K89" t="s">
        <v>33</v>
      </c>
    </row>
    <row r="90" spans="1:11" x14ac:dyDescent="0.25">
      <c r="A90" t="s">
        <v>192</v>
      </c>
      <c r="B90">
        <v>15</v>
      </c>
      <c r="C90" t="s">
        <v>736</v>
      </c>
      <c r="D90" t="s">
        <v>80</v>
      </c>
      <c r="E90" t="s">
        <v>738</v>
      </c>
      <c r="G90" t="s">
        <v>389</v>
      </c>
      <c r="H90" t="s">
        <v>390</v>
      </c>
      <c r="I90" t="s">
        <v>391</v>
      </c>
      <c r="J90" t="s">
        <v>115</v>
      </c>
      <c r="K90" t="s">
        <v>11</v>
      </c>
    </row>
    <row r="91" spans="1:11" x14ac:dyDescent="0.25">
      <c r="A91" t="s">
        <v>192</v>
      </c>
      <c r="B91">
        <v>15</v>
      </c>
      <c r="C91" t="s">
        <v>736</v>
      </c>
      <c r="D91" t="s">
        <v>81</v>
      </c>
      <c r="E91" t="s">
        <v>739</v>
      </c>
      <c r="G91" t="s">
        <v>392</v>
      </c>
      <c r="H91" t="s">
        <v>382</v>
      </c>
      <c r="I91" t="s">
        <v>393</v>
      </c>
      <c r="J91" t="s">
        <v>29</v>
      </c>
      <c r="K91" t="s">
        <v>46</v>
      </c>
    </row>
    <row r="92" spans="1:11" x14ac:dyDescent="0.25">
      <c r="A92" t="s">
        <v>192</v>
      </c>
      <c r="B92">
        <v>15</v>
      </c>
      <c r="C92" t="s">
        <v>736</v>
      </c>
      <c r="D92" t="s">
        <v>82</v>
      </c>
      <c r="E92" t="s">
        <v>740</v>
      </c>
      <c r="G92" t="s">
        <v>22</v>
      </c>
      <c r="H92" t="s">
        <v>394</v>
      </c>
      <c r="I92" t="s">
        <v>11</v>
      </c>
      <c r="J92" t="s">
        <v>118</v>
      </c>
      <c r="K92" t="s">
        <v>162</v>
      </c>
    </row>
    <row r="93" spans="1:11" x14ac:dyDescent="0.25">
      <c r="A93" t="s">
        <v>192</v>
      </c>
      <c r="B93">
        <v>15</v>
      </c>
      <c r="C93" t="s">
        <v>736</v>
      </c>
      <c r="D93" t="s">
        <v>83</v>
      </c>
      <c r="E93" t="s">
        <v>741</v>
      </c>
      <c r="G93" t="s">
        <v>159</v>
      </c>
      <c r="H93" t="s">
        <v>395</v>
      </c>
      <c r="I93" t="s">
        <v>134</v>
      </c>
      <c r="J93" t="s">
        <v>11</v>
      </c>
      <c r="K93" t="s">
        <v>132</v>
      </c>
    </row>
    <row r="94" spans="1:11" x14ac:dyDescent="0.25">
      <c r="A94" t="s">
        <v>192</v>
      </c>
      <c r="B94">
        <v>15</v>
      </c>
      <c r="C94" t="s">
        <v>736</v>
      </c>
      <c r="D94" t="s">
        <v>84</v>
      </c>
      <c r="E94" t="s">
        <v>742</v>
      </c>
      <c r="G94" t="s">
        <v>109</v>
      </c>
      <c r="H94" t="s">
        <v>11</v>
      </c>
      <c r="I94" t="s">
        <v>396</v>
      </c>
      <c r="J94" t="s">
        <v>120</v>
      </c>
      <c r="K94" t="s">
        <v>57</v>
      </c>
    </row>
    <row r="95" spans="1:11" ht="21" x14ac:dyDescent="0.35">
      <c r="A95" t="s">
        <v>192</v>
      </c>
      <c r="B95">
        <v>16</v>
      </c>
      <c r="C95" t="s">
        <v>743</v>
      </c>
      <c r="D95" t="s">
        <v>79</v>
      </c>
      <c r="E95" t="s">
        <v>744</v>
      </c>
      <c r="F95" s="2" t="s">
        <v>127</v>
      </c>
      <c r="G95" t="s">
        <v>1</v>
      </c>
      <c r="H95" t="s">
        <v>2</v>
      </c>
      <c r="I95" t="s">
        <v>3</v>
      </c>
      <c r="J95" t="s">
        <v>4</v>
      </c>
      <c r="K95" t="s">
        <v>44</v>
      </c>
    </row>
    <row r="96" spans="1:11" x14ac:dyDescent="0.25">
      <c r="A96" t="s">
        <v>192</v>
      </c>
      <c r="B96">
        <v>16</v>
      </c>
      <c r="C96" t="s">
        <v>743</v>
      </c>
      <c r="D96" t="s">
        <v>80</v>
      </c>
      <c r="E96" t="s">
        <v>745</v>
      </c>
      <c r="G96" t="s">
        <v>397</v>
      </c>
      <c r="H96" t="s">
        <v>398</v>
      </c>
      <c r="I96" t="s">
        <v>399</v>
      </c>
      <c r="J96" t="s">
        <v>400</v>
      </c>
      <c r="K96" t="s">
        <v>197</v>
      </c>
    </row>
    <row r="97" spans="1:11" x14ac:dyDescent="0.25">
      <c r="A97" t="s">
        <v>192</v>
      </c>
      <c r="B97">
        <v>16</v>
      </c>
      <c r="C97" t="s">
        <v>743</v>
      </c>
      <c r="D97" t="s">
        <v>81</v>
      </c>
      <c r="E97" t="s">
        <v>746</v>
      </c>
      <c r="G97" t="s">
        <v>258</v>
      </c>
      <c r="H97" t="s">
        <v>123</v>
      </c>
      <c r="I97" t="s">
        <v>401</v>
      </c>
      <c r="J97" t="s">
        <v>113</v>
      </c>
      <c r="K97" t="s">
        <v>17</v>
      </c>
    </row>
    <row r="98" spans="1:11" x14ac:dyDescent="0.25">
      <c r="A98" t="s">
        <v>192</v>
      </c>
      <c r="B98">
        <v>16</v>
      </c>
      <c r="C98" t="s">
        <v>743</v>
      </c>
      <c r="D98" t="s">
        <v>82</v>
      </c>
      <c r="E98" t="s">
        <v>747</v>
      </c>
      <c r="G98" t="s">
        <v>402</v>
      </c>
      <c r="H98" t="s">
        <v>39</v>
      </c>
      <c r="I98" t="s">
        <v>403</v>
      </c>
      <c r="J98" t="s">
        <v>100</v>
      </c>
      <c r="K98" t="s">
        <v>11</v>
      </c>
    </row>
    <row r="99" spans="1:11" x14ac:dyDescent="0.25">
      <c r="A99" t="s">
        <v>192</v>
      </c>
      <c r="B99">
        <v>16</v>
      </c>
      <c r="C99" t="s">
        <v>743</v>
      </c>
      <c r="D99" t="s">
        <v>83</v>
      </c>
      <c r="E99" t="s">
        <v>748</v>
      </c>
      <c r="G99" t="s">
        <v>68</v>
      </c>
      <c r="H99" t="s">
        <v>289</v>
      </c>
      <c r="I99" t="s">
        <v>234</v>
      </c>
      <c r="J99" t="s">
        <v>404</v>
      </c>
      <c r="K99" t="s">
        <v>405</v>
      </c>
    </row>
    <row r="100" spans="1:11" x14ac:dyDescent="0.25">
      <c r="A100" t="s">
        <v>192</v>
      </c>
      <c r="B100">
        <v>16</v>
      </c>
      <c r="C100" t="s">
        <v>743</v>
      </c>
      <c r="D100" t="s">
        <v>84</v>
      </c>
      <c r="E100" t="s">
        <v>749</v>
      </c>
      <c r="G100" t="s">
        <v>99</v>
      </c>
      <c r="H100" t="s">
        <v>406</v>
      </c>
      <c r="I100" t="s">
        <v>407</v>
      </c>
      <c r="J100" t="s">
        <v>408</v>
      </c>
      <c r="K100" t="s">
        <v>29</v>
      </c>
    </row>
    <row r="101" spans="1:11" ht="21" x14ac:dyDescent="0.35">
      <c r="A101" t="s">
        <v>192</v>
      </c>
      <c r="B101">
        <v>17</v>
      </c>
      <c r="C101" t="s">
        <v>750</v>
      </c>
      <c r="D101" t="s">
        <v>79</v>
      </c>
      <c r="E101" t="s">
        <v>751</v>
      </c>
      <c r="F101" s="2" t="s">
        <v>128</v>
      </c>
      <c r="G101" t="s">
        <v>19</v>
      </c>
      <c r="H101" t="s">
        <v>2</v>
      </c>
      <c r="I101" t="s">
        <v>3</v>
      </c>
      <c r="J101" t="s">
        <v>20</v>
      </c>
      <c r="K101" t="s">
        <v>10</v>
      </c>
    </row>
    <row r="102" spans="1:11" x14ac:dyDescent="0.25">
      <c r="A102" t="s">
        <v>192</v>
      </c>
      <c r="B102">
        <v>17</v>
      </c>
      <c r="C102" t="s">
        <v>750</v>
      </c>
      <c r="D102" t="s">
        <v>80</v>
      </c>
      <c r="E102" t="s">
        <v>752</v>
      </c>
      <c r="G102" t="s">
        <v>409</v>
      </c>
      <c r="H102" t="s">
        <v>410</v>
      </c>
      <c r="I102" t="s">
        <v>411</v>
      </c>
      <c r="J102" t="s">
        <v>412</v>
      </c>
      <c r="K102" t="s">
        <v>11</v>
      </c>
    </row>
    <row r="103" spans="1:11" x14ac:dyDescent="0.25">
      <c r="A103" t="s">
        <v>192</v>
      </c>
      <c r="B103">
        <v>17</v>
      </c>
      <c r="C103" t="s">
        <v>750</v>
      </c>
      <c r="D103" t="s">
        <v>81</v>
      </c>
      <c r="E103" t="s">
        <v>753</v>
      </c>
      <c r="G103" t="s">
        <v>256</v>
      </c>
      <c r="H103" t="s">
        <v>64</v>
      </c>
      <c r="I103" t="s">
        <v>408</v>
      </c>
      <c r="J103" t="s">
        <v>13</v>
      </c>
      <c r="K103" t="s">
        <v>88</v>
      </c>
    </row>
    <row r="104" spans="1:11" x14ac:dyDescent="0.25">
      <c r="A104" t="s">
        <v>192</v>
      </c>
      <c r="B104">
        <v>17</v>
      </c>
      <c r="C104" t="s">
        <v>750</v>
      </c>
      <c r="D104" t="s">
        <v>82</v>
      </c>
      <c r="E104" t="s">
        <v>754</v>
      </c>
      <c r="G104" t="s">
        <v>52</v>
      </c>
      <c r="H104" t="s">
        <v>249</v>
      </c>
      <c r="I104" t="s">
        <v>343</v>
      </c>
      <c r="J104" t="s">
        <v>219</v>
      </c>
      <c r="K104" t="s">
        <v>91</v>
      </c>
    </row>
    <row r="105" spans="1:11" x14ac:dyDescent="0.25">
      <c r="A105" t="s">
        <v>192</v>
      </c>
      <c r="B105">
        <v>17</v>
      </c>
      <c r="C105" t="s">
        <v>750</v>
      </c>
      <c r="D105" t="s">
        <v>83</v>
      </c>
      <c r="E105" t="s">
        <v>755</v>
      </c>
      <c r="G105" t="s">
        <v>413</v>
      </c>
      <c r="H105" t="s">
        <v>132</v>
      </c>
      <c r="I105" t="s">
        <v>16</v>
      </c>
      <c r="J105" t="s">
        <v>73</v>
      </c>
      <c r="K105" t="s">
        <v>129</v>
      </c>
    </row>
    <row r="106" spans="1:11" x14ac:dyDescent="0.25">
      <c r="A106" t="s">
        <v>192</v>
      </c>
      <c r="B106">
        <v>17</v>
      </c>
      <c r="C106" t="s">
        <v>750</v>
      </c>
      <c r="D106" t="s">
        <v>84</v>
      </c>
      <c r="E106" t="s">
        <v>756</v>
      </c>
      <c r="G106" t="s">
        <v>299</v>
      </c>
      <c r="H106" t="s">
        <v>414</v>
      </c>
      <c r="I106" t="s">
        <v>415</v>
      </c>
      <c r="J106" t="s">
        <v>150</v>
      </c>
      <c r="K106" t="s">
        <v>24</v>
      </c>
    </row>
    <row r="107" spans="1:11" ht="21" x14ac:dyDescent="0.35">
      <c r="A107" t="s">
        <v>192</v>
      </c>
      <c r="B107">
        <v>18</v>
      </c>
      <c r="C107" t="s">
        <v>757</v>
      </c>
      <c r="D107" t="s">
        <v>79</v>
      </c>
      <c r="E107" t="s">
        <v>758</v>
      </c>
      <c r="F107" s="2" t="s">
        <v>133</v>
      </c>
      <c r="G107" t="s">
        <v>19</v>
      </c>
      <c r="H107" t="s">
        <v>43</v>
      </c>
      <c r="I107" t="s">
        <v>3</v>
      </c>
      <c r="J107" t="s">
        <v>4</v>
      </c>
      <c r="K107" t="s">
        <v>21</v>
      </c>
    </row>
    <row r="108" spans="1:11" x14ac:dyDescent="0.25">
      <c r="A108" t="s">
        <v>192</v>
      </c>
      <c r="B108">
        <v>18</v>
      </c>
      <c r="C108" t="s">
        <v>757</v>
      </c>
      <c r="D108" t="s">
        <v>80</v>
      </c>
      <c r="E108" t="s">
        <v>759</v>
      </c>
      <c r="G108" t="s">
        <v>416</v>
      </c>
      <c r="H108" t="s">
        <v>417</v>
      </c>
      <c r="I108" t="s">
        <v>418</v>
      </c>
      <c r="J108" t="s">
        <v>419</v>
      </c>
      <c r="K108" t="s">
        <v>363</v>
      </c>
    </row>
    <row r="109" spans="1:11" x14ac:dyDescent="0.25">
      <c r="A109" t="s">
        <v>192</v>
      </c>
      <c r="B109">
        <v>18</v>
      </c>
      <c r="C109" t="s">
        <v>757</v>
      </c>
      <c r="D109" t="s">
        <v>81</v>
      </c>
      <c r="E109" t="s">
        <v>760</v>
      </c>
      <c r="G109" t="s">
        <v>420</v>
      </c>
      <c r="H109" t="s">
        <v>96</v>
      </c>
      <c r="I109" t="s">
        <v>421</v>
      </c>
      <c r="J109" t="s">
        <v>422</v>
      </c>
      <c r="K109" t="s">
        <v>11</v>
      </c>
    </row>
    <row r="110" spans="1:11" x14ac:dyDescent="0.25">
      <c r="A110" t="s">
        <v>192</v>
      </c>
      <c r="B110">
        <v>18</v>
      </c>
      <c r="C110" t="s">
        <v>757</v>
      </c>
      <c r="D110" t="s">
        <v>82</v>
      </c>
      <c r="E110" t="s">
        <v>761</v>
      </c>
      <c r="G110" t="s">
        <v>46</v>
      </c>
      <c r="H110" t="s">
        <v>423</v>
      </c>
      <c r="I110" t="s">
        <v>29</v>
      </c>
      <c r="J110" t="s">
        <v>424</v>
      </c>
      <c r="K110" t="s">
        <v>162</v>
      </c>
    </row>
    <row r="111" spans="1:11" x14ac:dyDescent="0.25">
      <c r="A111" t="s">
        <v>192</v>
      </c>
      <c r="B111">
        <v>18</v>
      </c>
      <c r="C111" t="s">
        <v>757</v>
      </c>
      <c r="D111" t="s">
        <v>83</v>
      </c>
      <c r="E111" t="s">
        <v>762</v>
      </c>
      <c r="G111" t="s">
        <v>425</v>
      </c>
      <c r="H111" t="s">
        <v>87</v>
      </c>
      <c r="I111" t="s">
        <v>426</v>
      </c>
      <c r="J111" t="s">
        <v>148</v>
      </c>
      <c r="K111" t="s">
        <v>63</v>
      </c>
    </row>
    <row r="112" spans="1:11" x14ac:dyDescent="0.25">
      <c r="A112" t="s">
        <v>192</v>
      </c>
      <c r="B112">
        <v>18</v>
      </c>
      <c r="C112" t="s">
        <v>757</v>
      </c>
      <c r="D112" t="s">
        <v>84</v>
      </c>
      <c r="E112" t="s">
        <v>763</v>
      </c>
      <c r="G112" t="s">
        <v>31</v>
      </c>
      <c r="H112" t="s">
        <v>427</v>
      </c>
      <c r="I112" t="s">
        <v>428</v>
      </c>
      <c r="J112" t="s">
        <v>36</v>
      </c>
      <c r="K112" t="s">
        <v>72</v>
      </c>
    </row>
    <row r="113" spans="1:11" ht="21" x14ac:dyDescent="0.35">
      <c r="A113" t="s">
        <v>192</v>
      </c>
      <c r="B113">
        <v>19</v>
      </c>
      <c r="C113" t="s">
        <v>764</v>
      </c>
      <c r="D113" t="s">
        <v>79</v>
      </c>
      <c r="E113" t="s">
        <v>765</v>
      </c>
      <c r="F113" s="2" t="s">
        <v>136</v>
      </c>
      <c r="G113" t="s">
        <v>1</v>
      </c>
      <c r="H113" t="s">
        <v>2</v>
      </c>
      <c r="I113" t="s">
        <v>3</v>
      </c>
      <c r="J113" t="s">
        <v>4</v>
      </c>
      <c r="K113" t="s">
        <v>33</v>
      </c>
    </row>
    <row r="114" spans="1:11" x14ac:dyDescent="0.25">
      <c r="A114" t="s">
        <v>192</v>
      </c>
      <c r="B114">
        <v>19</v>
      </c>
      <c r="C114" t="s">
        <v>764</v>
      </c>
      <c r="D114" t="s">
        <v>80</v>
      </c>
      <c r="E114" t="s">
        <v>766</v>
      </c>
      <c r="G114" t="s">
        <v>429</v>
      </c>
      <c r="H114" t="s">
        <v>430</v>
      </c>
      <c r="I114" t="s">
        <v>431</v>
      </c>
      <c r="J114" t="s">
        <v>432</v>
      </c>
      <c r="K114" t="s">
        <v>16</v>
      </c>
    </row>
    <row r="115" spans="1:11" x14ac:dyDescent="0.25">
      <c r="A115" t="s">
        <v>192</v>
      </c>
      <c r="B115">
        <v>19</v>
      </c>
      <c r="C115" t="s">
        <v>764</v>
      </c>
      <c r="D115" t="s">
        <v>81</v>
      </c>
      <c r="E115" t="s">
        <v>767</v>
      </c>
      <c r="G115" t="s">
        <v>433</v>
      </c>
      <c r="H115" t="s">
        <v>290</v>
      </c>
      <c r="I115" t="s">
        <v>91</v>
      </c>
      <c r="J115" t="s">
        <v>95</v>
      </c>
      <c r="K115" t="s">
        <v>434</v>
      </c>
    </row>
    <row r="116" spans="1:11" x14ac:dyDescent="0.25">
      <c r="A116" t="s">
        <v>192</v>
      </c>
      <c r="B116">
        <v>19</v>
      </c>
      <c r="C116" t="s">
        <v>764</v>
      </c>
      <c r="D116" t="s">
        <v>82</v>
      </c>
      <c r="E116" t="s">
        <v>768</v>
      </c>
      <c r="G116" t="s">
        <v>48</v>
      </c>
      <c r="H116" t="s">
        <v>435</v>
      </c>
      <c r="I116" t="s">
        <v>436</v>
      </c>
      <c r="J116" t="s">
        <v>109</v>
      </c>
      <c r="K116" t="s">
        <v>11</v>
      </c>
    </row>
    <row r="117" spans="1:11" x14ac:dyDescent="0.25">
      <c r="A117" t="s">
        <v>192</v>
      </c>
      <c r="B117">
        <v>19</v>
      </c>
      <c r="C117" t="s">
        <v>764</v>
      </c>
      <c r="D117" t="s">
        <v>83</v>
      </c>
      <c r="E117" t="s">
        <v>769</v>
      </c>
      <c r="G117" t="s">
        <v>437</v>
      </c>
      <c r="H117" t="s">
        <v>438</v>
      </c>
      <c r="I117" t="s">
        <v>439</v>
      </c>
      <c r="J117" t="s">
        <v>89</v>
      </c>
      <c r="K117" t="s">
        <v>17</v>
      </c>
    </row>
    <row r="118" spans="1:11" x14ac:dyDescent="0.25">
      <c r="A118" t="s">
        <v>192</v>
      </c>
      <c r="B118">
        <v>19</v>
      </c>
      <c r="C118" t="s">
        <v>764</v>
      </c>
      <c r="D118" t="s">
        <v>84</v>
      </c>
      <c r="E118" t="s">
        <v>770</v>
      </c>
      <c r="G118" t="s">
        <v>440</v>
      </c>
      <c r="H118" t="s">
        <v>11</v>
      </c>
      <c r="I118" t="s">
        <v>441</v>
      </c>
      <c r="J118" t="s">
        <v>442</v>
      </c>
      <c r="K118" t="s">
        <v>46</v>
      </c>
    </row>
    <row r="119" spans="1:11" ht="21" x14ac:dyDescent="0.35">
      <c r="A119" t="s">
        <v>192</v>
      </c>
      <c r="B119">
        <v>20</v>
      </c>
      <c r="C119" t="s">
        <v>771</v>
      </c>
      <c r="D119" t="s">
        <v>79</v>
      </c>
      <c r="E119" t="s">
        <v>772</v>
      </c>
      <c r="F119" s="2" t="s">
        <v>141</v>
      </c>
      <c r="G119" t="s">
        <v>19</v>
      </c>
      <c r="H119" t="s">
        <v>2</v>
      </c>
      <c r="I119" t="s">
        <v>32</v>
      </c>
      <c r="J119" t="s">
        <v>4</v>
      </c>
      <c r="K119" t="s">
        <v>44</v>
      </c>
    </row>
    <row r="120" spans="1:11" x14ac:dyDescent="0.25">
      <c r="A120" t="s">
        <v>192</v>
      </c>
      <c r="B120">
        <v>20</v>
      </c>
      <c r="C120" t="s">
        <v>771</v>
      </c>
      <c r="D120" t="s">
        <v>80</v>
      </c>
      <c r="E120" t="s">
        <v>773</v>
      </c>
      <c r="G120" t="s">
        <v>443</v>
      </c>
      <c r="H120" t="s">
        <v>444</v>
      </c>
      <c r="I120" t="s">
        <v>445</v>
      </c>
      <c r="J120" t="s">
        <v>446</v>
      </c>
      <c r="K120" t="s">
        <v>29</v>
      </c>
    </row>
    <row r="121" spans="1:11" x14ac:dyDescent="0.25">
      <c r="A121" t="s">
        <v>192</v>
      </c>
      <c r="B121">
        <v>20</v>
      </c>
      <c r="C121" t="s">
        <v>771</v>
      </c>
      <c r="D121" t="s">
        <v>81</v>
      </c>
      <c r="E121" t="s">
        <v>774</v>
      </c>
      <c r="G121" t="s">
        <v>447</v>
      </c>
      <c r="H121" t="s">
        <v>15</v>
      </c>
      <c r="I121" t="s">
        <v>46</v>
      </c>
      <c r="J121" t="s">
        <v>448</v>
      </c>
      <c r="K121" t="s">
        <v>340</v>
      </c>
    </row>
    <row r="122" spans="1:11" x14ac:dyDescent="0.25">
      <c r="A122" t="s">
        <v>192</v>
      </c>
      <c r="B122">
        <v>20</v>
      </c>
      <c r="C122" t="s">
        <v>771</v>
      </c>
      <c r="D122" t="s">
        <v>82</v>
      </c>
      <c r="E122" t="s">
        <v>775</v>
      </c>
      <c r="G122" t="s">
        <v>449</v>
      </c>
      <c r="H122" t="s">
        <v>450</v>
      </c>
      <c r="I122" t="s">
        <v>451</v>
      </c>
      <c r="J122" t="s">
        <v>11</v>
      </c>
      <c r="K122" t="s">
        <v>11</v>
      </c>
    </row>
    <row r="123" spans="1:11" x14ac:dyDescent="0.25">
      <c r="A123" t="s">
        <v>192</v>
      </c>
      <c r="B123">
        <v>20</v>
      </c>
      <c r="C123" t="s">
        <v>771</v>
      </c>
      <c r="D123" t="s">
        <v>83</v>
      </c>
      <c r="E123" t="s">
        <v>776</v>
      </c>
      <c r="G123" t="s">
        <v>452</v>
      </c>
      <c r="H123" t="s">
        <v>71</v>
      </c>
      <c r="I123" t="s">
        <v>440</v>
      </c>
      <c r="J123" t="s">
        <v>453</v>
      </c>
      <c r="K123" t="s">
        <v>25</v>
      </c>
    </row>
    <row r="124" spans="1:11" x14ac:dyDescent="0.25">
      <c r="A124" t="s">
        <v>192</v>
      </c>
      <c r="B124">
        <v>20</v>
      </c>
      <c r="C124" t="s">
        <v>771</v>
      </c>
      <c r="D124" t="s">
        <v>84</v>
      </c>
      <c r="E124" t="s">
        <v>777</v>
      </c>
      <c r="G124" t="s">
        <v>454</v>
      </c>
      <c r="H124" t="s">
        <v>11</v>
      </c>
      <c r="I124" t="s">
        <v>455</v>
      </c>
      <c r="J124" t="s">
        <v>456</v>
      </c>
      <c r="K124" t="s">
        <v>161</v>
      </c>
    </row>
    <row r="125" spans="1:11" ht="21" x14ac:dyDescent="0.35">
      <c r="A125" t="s">
        <v>192</v>
      </c>
      <c r="B125">
        <v>21</v>
      </c>
      <c r="C125" t="s">
        <v>778</v>
      </c>
      <c r="D125" t="s">
        <v>79</v>
      </c>
      <c r="E125" t="s">
        <v>779</v>
      </c>
      <c r="F125" s="2" t="s">
        <v>144</v>
      </c>
      <c r="G125" t="s">
        <v>19</v>
      </c>
      <c r="H125" t="s">
        <v>2</v>
      </c>
      <c r="I125" t="s">
        <v>3</v>
      </c>
      <c r="J125" t="s">
        <v>20</v>
      </c>
      <c r="K125" t="s">
        <v>10</v>
      </c>
    </row>
    <row r="126" spans="1:11" x14ac:dyDescent="0.25">
      <c r="A126" t="s">
        <v>192</v>
      </c>
      <c r="B126">
        <v>21</v>
      </c>
      <c r="C126" t="s">
        <v>778</v>
      </c>
      <c r="D126" t="s">
        <v>80</v>
      </c>
      <c r="E126" t="s">
        <v>780</v>
      </c>
      <c r="G126" t="s">
        <v>457</v>
      </c>
      <c r="H126" t="s">
        <v>458</v>
      </c>
      <c r="I126" t="s">
        <v>459</v>
      </c>
      <c r="J126" t="s">
        <v>460</v>
      </c>
      <c r="K126" t="s">
        <v>11</v>
      </c>
    </row>
    <row r="127" spans="1:11" x14ac:dyDescent="0.25">
      <c r="A127" t="s">
        <v>192</v>
      </c>
      <c r="B127">
        <v>21</v>
      </c>
      <c r="C127" t="s">
        <v>778</v>
      </c>
      <c r="D127" t="s">
        <v>81</v>
      </c>
      <c r="E127" t="s">
        <v>781</v>
      </c>
      <c r="G127" t="s">
        <v>461</v>
      </c>
      <c r="H127" t="s">
        <v>31</v>
      </c>
      <c r="I127" t="s">
        <v>462</v>
      </c>
      <c r="J127" t="s">
        <v>35</v>
      </c>
      <c r="K127" t="s">
        <v>11</v>
      </c>
    </row>
    <row r="128" spans="1:11" x14ac:dyDescent="0.25">
      <c r="A128" t="s">
        <v>192</v>
      </c>
      <c r="B128">
        <v>21</v>
      </c>
      <c r="C128" t="s">
        <v>778</v>
      </c>
      <c r="D128" t="s">
        <v>82</v>
      </c>
      <c r="E128" t="s">
        <v>782</v>
      </c>
      <c r="G128" t="s">
        <v>22</v>
      </c>
      <c r="H128" t="s">
        <v>28</v>
      </c>
      <c r="I128" t="s">
        <v>463</v>
      </c>
      <c r="J128" t="s">
        <v>60</v>
      </c>
      <c r="K128" t="s">
        <v>38</v>
      </c>
    </row>
    <row r="129" spans="1:11" x14ac:dyDescent="0.25">
      <c r="A129" t="s">
        <v>192</v>
      </c>
      <c r="B129">
        <v>21</v>
      </c>
      <c r="C129" t="s">
        <v>778</v>
      </c>
      <c r="D129" t="s">
        <v>83</v>
      </c>
      <c r="E129" t="s">
        <v>783</v>
      </c>
      <c r="G129" t="s">
        <v>464</v>
      </c>
      <c r="H129" t="s">
        <v>465</v>
      </c>
      <c r="I129" t="s">
        <v>170</v>
      </c>
      <c r="J129" t="s">
        <v>466</v>
      </c>
      <c r="K129" t="s">
        <v>130</v>
      </c>
    </row>
    <row r="130" spans="1:11" x14ac:dyDescent="0.25">
      <c r="A130" t="s">
        <v>192</v>
      </c>
      <c r="B130">
        <v>21</v>
      </c>
      <c r="C130" t="s">
        <v>778</v>
      </c>
      <c r="D130" t="s">
        <v>84</v>
      </c>
      <c r="E130" t="s">
        <v>784</v>
      </c>
      <c r="G130" t="s">
        <v>467</v>
      </c>
      <c r="H130" t="s">
        <v>468</v>
      </c>
      <c r="I130" t="s">
        <v>16</v>
      </c>
      <c r="J130" t="s">
        <v>29</v>
      </c>
      <c r="K130" t="s">
        <v>469</v>
      </c>
    </row>
    <row r="131" spans="1:11" ht="21" x14ac:dyDescent="0.35">
      <c r="A131" t="s">
        <v>192</v>
      </c>
      <c r="B131">
        <v>22</v>
      </c>
      <c r="C131" t="s">
        <v>785</v>
      </c>
      <c r="D131" t="s">
        <v>79</v>
      </c>
      <c r="E131" t="s">
        <v>786</v>
      </c>
      <c r="F131" s="2" t="s">
        <v>152</v>
      </c>
      <c r="G131" t="s">
        <v>1</v>
      </c>
      <c r="H131" t="s">
        <v>2</v>
      </c>
      <c r="I131" t="s">
        <v>3</v>
      </c>
      <c r="J131" t="s">
        <v>4</v>
      </c>
      <c r="K131" t="s">
        <v>21</v>
      </c>
    </row>
    <row r="132" spans="1:11" x14ac:dyDescent="0.25">
      <c r="A132" t="s">
        <v>192</v>
      </c>
      <c r="B132">
        <v>22</v>
      </c>
      <c r="C132" t="s">
        <v>785</v>
      </c>
      <c r="D132" t="s">
        <v>80</v>
      </c>
      <c r="E132" t="s">
        <v>787</v>
      </c>
      <c r="G132" t="s">
        <v>470</v>
      </c>
      <c r="H132" t="s">
        <v>471</v>
      </c>
      <c r="I132" t="s">
        <v>472</v>
      </c>
      <c r="J132" t="s">
        <v>473</v>
      </c>
      <c r="K132" t="s">
        <v>295</v>
      </c>
    </row>
    <row r="133" spans="1:11" x14ac:dyDescent="0.25">
      <c r="A133" t="s">
        <v>192</v>
      </c>
      <c r="B133">
        <v>22</v>
      </c>
      <c r="C133" t="s">
        <v>785</v>
      </c>
      <c r="D133" t="s">
        <v>81</v>
      </c>
      <c r="E133" t="s">
        <v>788</v>
      </c>
      <c r="G133" t="s">
        <v>474</v>
      </c>
      <c r="H133" t="s">
        <v>140</v>
      </c>
      <c r="I133" t="s">
        <v>475</v>
      </c>
      <c r="J133" t="s">
        <v>476</v>
      </c>
      <c r="K133" t="s">
        <v>91</v>
      </c>
    </row>
    <row r="134" spans="1:11" x14ac:dyDescent="0.25">
      <c r="A134" t="s">
        <v>192</v>
      </c>
      <c r="B134">
        <v>22</v>
      </c>
      <c r="C134" t="s">
        <v>785</v>
      </c>
      <c r="D134" t="s">
        <v>82</v>
      </c>
      <c r="E134" t="s">
        <v>789</v>
      </c>
      <c r="G134" t="s">
        <v>37</v>
      </c>
      <c r="H134" t="s">
        <v>392</v>
      </c>
      <c r="I134" t="s">
        <v>477</v>
      </c>
      <c r="J134" t="s">
        <v>29</v>
      </c>
      <c r="K134" t="s">
        <v>91</v>
      </c>
    </row>
    <row r="135" spans="1:11" x14ac:dyDescent="0.25">
      <c r="A135" t="s">
        <v>192</v>
      </c>
      <c r="B135">
        <v>22</v>
      </c>
      <c r="C135" t="s">
        <v>785</v>
      </c>
      <c r="D135" t="s">
        <v>83</v>
      </c>
      <c r="E135" t="s">
        <v>790</v>
      </c>
      <c r="G135" t="s">
        <v>86</v>
      </c>
      <c r="H135" t="s">
        <v>478</v>
      </c>
      <c r="I135" t="s">
        <v>479</v>
      </c>
      <c r="J135" t="s">
        <v>145</v>
      </c>
      <c r="K135" t="s">
        <v>70</v>
      </c>
    </row>
    <row r="136" spans="1:11" x14ac:dyDescent="0.25">
      <c r="A136" t="s">
        <v>192</v>
      </c>
      <c r="B136">
        <v>22</v>
      </c>
      <c r="C136" t="s">
        <v>785</v>
      </c>
      <c r="D136" t="s">
        <v>84</v>
      </c>
      <c r="E136" t="s">
        <v>791</v>
      </c>
      <c r="G136" t="s">
        <v>480</v>
      </c>
      <c r="H136" t="s">
        <v>481</v>
      </c>
      <c r="I136" t="s">
        <v>68</v>
      </c>
      <c r="J136" t="s">
        <v>482</v>
      </c>
      <c r="K136" t="s">
        <v>52</v>
      </c>
    </row>
    <row r="137" spans="1:11" ht="21" x14ac:dyDescent="0.35">
      <c r="A137" t="s">
        <v>192</v>
      </c>
      <c r="B137">
        <v>23</v>
      </c>
      <c r="C137" t="s">
        <v>792</v>
      </c>
      <c r="D137" t="s">
        <v>79</v>
      </c>
      <c r="E137" t="s">
        <v>793</v>
      </c>
      <c r="F137" s="2" t="s">
        <v>157</v>
      </c>
      <c r="G137" t="s">
        <v>19</v>
      </c>
      <c r="H137" t="s">
        <v>2</v>
      </c>
      <c r="I137" t="s">
        <v>32</v>
      </c>
      <c r="J137" t="s">
        <v>4</v>
      </c>
      <c r="K137" t="s">
        <v>33</v>
      </c>
    </row>
    <row r="138" spans="1:11" x14ac:dyDescent="0.25">
      <c r="A138" t="s">
        <v>192</v>
      </c>
      <c r="B138">
        <v>23</v>
      </c>
      <c r="C138" t="s">
        <v>792</v>
      </c>
      <c r="D138" t="s">
        <v>80</v>
      </c>
      <c r="E138" t="s">
        <v>794</v>
      </c>
      <c r="G138" t="s">
        <v>52</v>
      </c>
      <c r="H138" t="s">
        <v>483</v>
      </c>
      <c r="I138" t="s">
        <v>484</v>
      </c>
      <c r="J138" t="s">
        <v>485</v>
      </c>
      <c r="K138" t="s">
        <v>63</v>
      </c>
    </row>
    <row r="139" spans="1:11" x14ac:dyDescent="0.25">
      <c r="A139" t="s">
        <v>192</v>
      </c>
      <c r="B139">
        <v>23</v>
      </c>
      <c r="C139" t="s">
        <v>792</v>
      </c>
      <c r="D139" t="s">
        <v>81</v>
      </c>
      <c r="E139" t="s">
        <v>795</v>
      </c>
      <c r="G139" t="s">
        <v>486</v>
      </c>
      <c r="H139" t="s">
        <v>487</v>
      </c>
      <c r="I139" t="s">
        <v>23</v>
      </c>
      <c r="J139" t="s">
        <v>488</v>
      </c>
      <c r="K139" t="s">
        <v>132</v>
      </c>
    </row>
    <row r="140" spans="1:11" x14ac:dyDescent="0.25">
      <c r="A140" t="s">
        <v>192</v>
      </c>
      <c r="B140">
        <v>23</v>
      </c>
      <c r="C140" t="s">
        <v>792</v>
      </c>
      <c r="D140" t="s">
        <v>82</v>
      </c>
      <c r="E140" t="s">
        <v>796</v>
      </c>
      <c r="G140" t="s">
        <v>119</v>
      </c>
      <c r="H140" t="s">
        <v>487</v>
      </c>
      <c r="I140" t="s">
        <v>489</v>
      </c>
      <c r="J140" t="s">
        <v>490</v>
      </c>
      <c r="K140" t="s">
        <v>491</v>
      </c>
    </row>
    <row r="141" spans="1:11" x14ac:dyDescent="0.25">
      <c r="A141" t="s">
        <v>192</v>
      </c>
      <c r="B141">
        <v>23</v>
      </c>
      <c r="C141" t="s">
        <v>792</v>
      </c>
      <c r="D141" t="s">
        <v>83</v>
      </c>
      <c r="E141" t="s">
        <v>797</v>
      </c>
      <c r="G141" t="s">
        <v>492</v>
      </c>
      <c r="H141" t="s">
        <v>64</v>
      </c>
      <c r="I141" t="s">
        <v>68</v>
      </c>
      <c r="J141" t="s">
        <v>475</v>
      </c>
      <c r="K141" t="s">
        <v>63</v>
      </c>
    </row>
    <row r="142" spans="1:11" x14ac:dyDescent="0.25">
      <c r="A142" t="s">
        <v>192</v>
      </c>
      <c r="B142">
        <v>23</v>
      </c>
      <c r="C142" t="s">
        <v>792</v>
      </c>
      <c r="D142" t="s">
        <v>84</v>
      </c>
      <c r="E142" t="s">
        <v>798</v>
      </c>
      <c r="G142" t="s">
        <v>493</v>
      </c>
      <c r="H142" t="s">
        <v>58</v>
      </c>
      <c r="I142" t="s">
        <v>69</v>
      </c>
      <c r="J142" t="s">
        <v>70</v>
      </c>
      <c r="K142" t="s">
        <v>46</v>
      </c>
    </row>
    <row r="143" spans="1:11" ht="21" x14ac:dyDescent="0.35">
      <c r="A143" t="s">
        <v>192</v>
      </c>
      <c r="B143">
        <v>24</v>
      </c>
      <c r="C143" t="s">
        <v>799</v>
      </c>
      <c r="D143" t="s">
        <v>79</v>
      </c>
      <c r="E143" t="s">
        <v>800</v>
      </c>
      <c r="F143" s="2" t="s">
        <v>160</v>
      </c>
      <c r="G143" t="s">
        <v>19</v>
      </c>
      <c r="H143" t="s">
        <v>43</v>
      </c>
      <c r="I143" t="s">
        <v>3</v>
      </c>
      <c r="J143" t="s">
        <v>4</v>
      </c>
      <c r="K143" t="s">
        <v>44</v>
      </c>
    </row>
    <row r="144" spans="1:11" x14ac:dyDescent="0.25">
      <c r="A144" t="s">
        <v>192</v>
      </c>
      <c r="B144">
        <v>24</v>
      </c>
      <c r="C144" t="s">
        <v>799</v>
      </c>
      <c r="D144" t="s">
        <v>80</v>
      </c>
      <c r="E144" t="s">
        <v>801</v>
      </c>
      <c r="G144" t="s">
        <v>494</v>
      </c>
      <c r="H144" t="s">
        <v>495</v>
      </c>
      <c r="I144" t="s">
        <v>496</v>
      </c>
      <c r="J144" t="s">
        <v>497</v>
      </c>
      <c r="K144" t="s">
        <v>11</v>
      </c>
    </row>
    <row r="145" spans="1:11" x14ac:dyDescent="0.25">
      <c r="A145" t="s">
        <v>192</v>
      </c>
      <c r="B145">
        <v>24</v>
      </c>
      <c r="C145" t="s">
        <v>799</v>
      </c>
      <c r="D145" t="s">
        <v>81</v>
      </c>
      <c r="E145" t="s">
        <v>802</v>
      </c>
      <c r="G145" t="s">
        <v>498</v>
      </c>
      <c r="H145" t="s">
        <v>499</v>
      </c>
      <c r="I145" t="s">
        <v>226</v>
      </c>
      <c r="J145" t="s">
        <v>500</v>
      </c>
      <c r="K145" t="s">
        <v>29</v>
      </c>
    </row>
    <row r="146" spans="1:11" x14ac:dyDescent="0.25">
      <c r="A146" t="s">
        <v>192</v>
      </c>
      <c r="B146">
        <v>24</v>
      </c>
      <c r="C146" t="s">
        <v>799</v>
      </c>
      <c r="D146" t="s">
        <v>82</v>
      </c>
      <c r="E146" t="s">
        <v>803</v>
      </c>
      <c r="G146" t="s">
        <v>14</v>
      </c>
      <c r="H146" t="s">
        <v>501</v>
      </c>
      <c r="I146" t="s">
        <v>46</v>
      </c>
      <c r="J146" t="s">
        <v>502</v>
      </c>
      <c r="K146" t="s">
        <v>503</v>
      </c>
    </row>
    <row r="147" spans="1:11" x14ac:dyDescent="0.25">
      <c r="A147" t="s">
        <v>192</v>
      </c>
      <c r="B147">
        <v>24</v>
      </c>
      <c r="C147" t="s">
        <v>799</v>
      </c>
      <c r="D147" t="s">
        <v>83</v>
      </c>
      <c r="E147" t="s">
        <v>804</v>
      </c>
      <c r="G147" t="s">
        <v>156</v>
      </c>
      <c r="H147" t="s">
        <v>60</v>
      </c>
      <c r="I147" t="s">
        <v>504</v>
      </c>
      <c r="J147" t="s">
        <v>505</v>
      </c>
      <c r="K147" t="s">
        <v>72</v>
      </c>
    </row>
    <row r="148" spans="1:11" x14ac:dyDescent="0.25">
      <c r="A148" t="s">
        <v>192</v>
      </c>
      <c r="B148">
        <v>24</v>
      </c>
      <c r="C148" t="s">
        <v>799</v>
      </c>
      <c r="D148" t="s">
        <v>84</v>
      </c>
      <c r="E148" t="s">
        <v>805</v>
      </c>
      <c r="G148" t="s">
        <v>506</v>
      </c>
      <c r="H148" t="s">
        <v>507</v>
      </c>
      <c r="I148" t="s">
        <v>508</v>
      </c>
      <c r="J148" t="s">
        <v>66</v>
      </c>
      <c r="K148" t="s">
        <v>11</v>
      </c>
    </row>
    <row r="149" spans="1:11" ht="21" x14ac:dyDescent="0.35">
      <c r="A149" t="s">
        <v>192</v>
      </c>
      <c r="B149">
        <v>25</v>
      </c>
      <c r="C149" t="s">
        <v>806</v>
      </c>
      <c r="D149" t="s">
        <v>79</v>
      </c>
      <c r="E149" t="s">
        <v>807</v>
      </c>
      <c r="F149" s="2" t="s">
        <v>164</v>
      </c>
      <c r="G149" t="s">
        <v>1</v>
      </c>
      <c r="H149" t="s">
        <v>2</v>
      </c>
      <c r="I149" t="s">
        <v>3</v>
      </c>
      <c r="J149" t="s">
        <v>4</v>
      </c>
      <c r="K149" t="s">
        <v>10</v>
      </c>
    </row>
    <row r="150" spans="1:11" x14ac:dyDescent="0.25">
      <c r="A150" t="s">
        <v>192</v>
      </c>
      <c r="B150">
        <v>25</v>
      </c>
      <c r="C150" t="s">
        <v>806</v>
      </c>
      <c r="D150" t="s">
        <v>80</v>
      </c>
      <c r="E150" t="s">
        <v>808</v>
      </c>
      <c r="G150" t="s">
        <v>509</v>
      </c>
      <c r="H150" t="s">
        <v>510</v>
      </c>
      <c r="I150" t="s">
        <v>511</v>
      </c>
      <c r="J150" t="s">
        <v>512</v>
      </c>
      <c r="K150" t="s">
        <v>27</v>
      </c>
    </row>
    <row r="151" spans="1:11" x14ac:dyDescent="0.25">
      <c r="A151" t="s">
        <v>192</v>
      </c>
      <c r="B151">
        <v>25</v>
      </c>
      <c r="C151" t="s">
        <v>806</v>
      </c>
      <c r="D151" t="s">
        <v>81</v>
      </c>
      <c r="E151" t="s">
        <v>809</v>
      </c>
      <c r="G151" t="s">
        <v>179</v>
      </c>
      <c r="H151" t="s">
        <v>87</v>
      </c>
      <c r="I151" t="s">
        <v>513</v>
      </c>
      <c r="J151" t="s">
        <v>514</v>
      </c>
      <c r="K151" t="s">
        <v>111</v>
      </c>
    </row>
    <row r="152" spans="1:11" x14ac:dyDescent="0.25">
      <c r="A152" t="s">
        <v>192</v>
      </c>
      <c r="B152">
        <v>25</v>
      </c>
      <c r="C152" t="s">
        <v>806</v>
      </c>
      <c r="D152" t="s">
        <v>82</v>
      </c>
      <c r="E152" t="s">
        <v>810</v>
      </c>
      <c r="G152" t="s">
        <v>515</v>
      </c>
      <c r="H152" t="s">
        <v>516</v>
      </c>
      <c r="I152" t="s">
        <v>421</v>
      </c>
      <c r="J152" t="s">
        <v>517</v>
      </c>
      <c r="K152" t="s">
        <v>52</v>
      </c>
    </row>
    <row r="153" spans="1:11" x14ac:dyDescent="0.25">
      <c r="A153" t="s">
        <v>192</v>
      </c>
      <c r="B153">
        <v>25</v>
      </c>
      <c r="C153" t="s">
        <v>806</v>
      </c>
      <c r="D153" t="s">
        <v>83</v>
      </c>
      <c r="E153" t="s">
        <v>811</v>
      </c>
      <c r="G153" t="s">
        <v>518</v>
      </c>
      <c r="H153" t="s">
        <v>519</v>
      </c>
      <c r="I153" t="s">
        <v>225</v>
      </c>
      <c r="J153" t="s">
        <v>172</v>
      </c>
      <c r="K153" t="s">
        <v>29</v>
      </c>
    </row>
    <row r="154" spans="1:11" x14ac:dyDescent="0.25">
      <c r="A154" t="s">
        <v>192</v>
      </c>
      <c r="B154">
        <v>25</v>
      </c>
      <c r="C154" t="s">
        <v>806</v>
      </c>
      <c r="D154" t="s">
        <v>84</v>
      </c>
      <c r="E154" t="s">
        <v>812</v>
      </c>
      <c r="G154" t="s">
        <v>520</v>
      </c>
      <c r="H154" t="s">
        <v>126</v>
      </c>
      <c r="I154" t="s">
        <v>206</v>
      </c>
      <c r="J154" t="s">
        <v>521</v>
      </c>
      <c r="K154" t="s">
        <v>16</v>
      </c>
    </row>
    <row r="155" spans="1:11" ht="21" x14ac:dyDescent="0.35">
      <c r="A155" t="s">
        <v>192</v>
      </c>
      <c r="B155">
        <v>26</v>
      </c>
      <c r="C155" t="s">
        <v>813</v>
      </c>
      <c r="D155" t="s">
        <v>79</v>
      </c>
      <c r="E155" t="s">
        <v>814</v>
      </c>
      <c r="F155" s="2" t="s">
        <v>168</v>
      </c>
      <c r="G155" t="s">
        <v>19</v>
      </c>
      <c r="H155" t="s">
        <v>2</v>
      </c>
      <c r="I155" t="s">
        <v>3</v>
      </c>
      <c r="J155" t="s">
        <v>20</v>
      </c>
      <c r="K155" t="s">
        <v>21</v>
      </c>
    </row>
    <row r="156" spans="1:11" x14ac:dyDescent="0.25">
      <c r="A156" t="s">
        <v>192</v>
      </c>
      <c r="B156">
        <v>26</v>
      </c>
      <c r="C156" t="s">
        <v>813</v>
      </c>
      <c r="D156" t="s">
        <v>80</v>
      </c>
      <c r="E156" t="s">
        <v>815</v>
      </c>
      <c r="G156" t="s">
        <v>522</v>
      </c>
      <c r="H156" t="s">
        <v>523</v>
      </c>
      <c r="I156" t="s">
        <v>170</v>
      </c>
      <c r="J156" t="s">
        <v>524</v>
      </c>
      <c r="K156" t="s">
        <v>525</v>
      </c>
    </row>
    <row r="157" spans="1:11" x14ac:dyDescent="0.25">
      <c r="A157" t="s">
        <v>192</v>
      </c>
      <c r="B157">
        <v>26</v>
      </c>
      <c r="C157" t="s">
        <v>813</v>
      </c>
      <c r="D157" t="s">
        <v>81</v>
      </c>
      <c r="E157" t="s">
        <v>816</v>
      </c>
      <c r="G157" t="s">
        <v>526</v>
      </c>
      <c r="H157" t="s">
        <v>206</v>
      </c>
      <c r="I157" t="s">
        <v>527</v>
      </c>
      <c r="J157" t="s">
        <v>528</v>
      </c>
      <c r="K157" t="s">
        <v>11</v>
      </c>
    </row>
    <row r="158" spans="1:11" x14ac:dyDescent="0.25">
      <c r="A158" t="s">
        <v>192</v>
      </c>
      <c r="B158">
        <v>26</v>
      </c>
      <c r="C158" t="s">
        <v>813</v>
      </c>
      <c r="D158" t="s">
        <v>82</v>
      </c>
      <c r="E158" t="s">
        <v>817</v>
      </c>
      <c r="G158" t="s">
        <v>529</v>
      </c>
      <c r="H158" t="s">
        <v>31</v>
      </c>
      <c r="I158" t="s">
        <v>530</v>
      </c>
      <c r="J158" t="s">
        <v>71</v>
      </c>
      <c r="K158" t="s">
        <v>248</v>
      </c>
    </row>
    <row r="159" spans="1:11" x14ac:dyDescent="0.25">
      <c r="A159" t="s">
        <v>192</v>
      </c>
      <c r="B159">
        <v>26</v>
      </c>
      <c r="C159" t="s">
        <v>813</v>
      </c>
      <c r="D159" t="s">
        <v>83</v>
      </c>
      <c r="E159" t="s">
        <v>818</v>
      </c>
      <c r="G159" t="s">
        <v>480</v>
      </c>
      <c r="H159" t="s">
        <v>148</v>
      </c>
      <c r="I159" t="s">
        <v>531</v>
      </c>
      <c r="J159" t="s">
        <v>532</v>
      </c>
      <c r="K159" t="s">
        <v>52</v>
      </c>
    </row>
    <row r="160" spans="1:11" x14ac:dyDescent="0.25">
      <c r="A160" t="s">
        <v>192</v>
      </c>
      <c r="B160">
        <v>26</v>
      </c>
      <c r="C160" t="s">
        <v>813</v>
      </c>
      <c r="D160" t="s">
        <v>84</v>
      </c>
      <c r="E160" t="s">
        <v>819</v>
      </c>
      <c r="G160" t="s">
        <v>11</v>
      </c>
      <c r="H160" t="s">
        <v>533</v>
      </c>
      <c r="I160" t="s">
        <v>534</v>
      </c>
      <c r="J160" t="s">
        <v>503</v>
      </c>
      <c r="K160" t="s">
        <v>29</v>
      </c>
    </row>
    <row r="161" spans="1:11" ht="21" x14ac:dyDescent="0.35">
      <c r="A161" t="s">
        <v>192</v>
      </c>
      <c r="B161">
        <v>27</v>
      </c>
      <c r="C161" t="s">
        <v>820</v>
      </c>
      <c r="D161" t="s">
        <v>79</v>
      </c>
      <c r="E161" t="s">
        <v>821</v>
      </c>
      <c r="F161" s="2" t="s">
        <v>173</v>
      </c>
      <c r="G161" t="s">
        <v>19</v>
      </c>
      <c r="H161" t="s">
        <v>2</v>
      </c>
      <c r="I161" t="s">
        <v>32</v>
      </c>
      <c r="J161" t="s">
        <v>4</v>
      </c>
      <c r="K161" t="s">
        <v>33</v>
      </c>
    </row>
    <row r="162" spans="1:11" x14ac:dyDescent="0.25">
      <c r="A162" t="s">
        <v>192</v>
      </c>
      <c r="B162">
        <v>27</v>
      </c>
      <c r="C162" t="s">
        <v>820</v>
      </c>
      <c r="D162" t="s">
        <v>80</v>
      </c>
      <c r="E162" t="s">
        <v>822</v>
      </c>
      <c r="G162" t="s">
        <v>535</v>
      </c>
      <c r="H162" t="s">
        <v>536</v>
      </c>
      <c r="I162" t="s">
        <v>537</v>
      </c>
      <c r="J162" t="s">
        <v>538</v>
      </c>
      <c r="K162" t="s">
        <v>24</v>
      </c>
    </row>
    <row r="163" spans="1:11" x14ac:dyDescent="0.25">
      <c r="A163" t="s">
        <v>192</v>
      </c>
      <c r="B163">
        <v>27</v>
      </c>
      <c r="C163" t="s">
        <v>820</v>
      </c>
      <c r="D163" t="s">
        <v>81</v>
      </c>
      <c r="E163" t="s">
        <v>823</v>
      </c>
      <c r="G163" t="s">
        <v>539</v>
      </c>
      <c r="H163" t="s">
        <v>540</v>
      </c>
      <c r="I163" t="s">
        <v>87</v>
      </c>
      <c r="J163" t="s">
        <v>541</v>
      </c>
      <c r="K163" t="s">
        <v>40</v>
      </c>
    </row>
    <row r="164" spans="1:11" x14ac:dyDescent="0.25">
      <c r="A164" t="s">
        <v>192</v>
      </c>
      <c r="B164">
        <v>27</v>
      </c>
      <c r="C164" t="s">
        <v>820</v>
      </c>
      <c r="D164" t="s">
        <v>82</v>
      </c>
      <c r="E164" t="s">
        <v>824</v>
      </c>
      <c r="G164" t="s">
        <v>437</v>
      </c>
      <c r="H164" t="s">
        <v>542</v>
      </c>
      <c r="I164" t="s">
        <v>543</v>
      </c>
      <c r="J164" t="s">
        <v>544</v>
      </c>
      <c r="K164" t="s">
        <v>91</v>
      </c>
    </row>
    <row r="165" spans="1:11" x14ac:dyDescent="0.25">
      <c r="A165" t="s">
        <v>192</v>
      </c>
      <c r="B165">
        <v>27</v>
      </c>
      <c r="C165" t="s">
        <v>820</v>
      </c>
      <c r="D165" t="s">
        <v>83</v>
      </c>
      <c r="E165" t="s">
        <v>825</v>
      </c>
      <c r="G165" t="s">
        <v>545</v>
      </c>
      <c r="H165" t="s">
        <v>132</v>
      </c>
      <c r="I165" t="s">
        <v>546</v>
      </c>
      <c r="J165" t="s">
        <v>547</v>
      </c>
      <c r="K165" t="s">
        <v>177</v>
      </c>
    </row>
    <row r="166" spans="1:11" x14ac:dyDescent="0.25">
      <c r="A166" t="s">
        <v>192</v>
      </c>
      <c r="B166">
        <v>27</v>
      </c>
      <c r="C166" t="s">
        <v>820</v>
      </c>
      <c r="D166" t="s">
        <v>84</v>
      </c>
      <c r="E166" t="s">
        <v>826</v>
      </c>
      <c r="G166" t="s">
        <v>145</v>
      </c>
      <c r="H166" t="s">
        <v>116</v>
      </c>
      <c r="I166" t="s">
        <v>548</v>
      </c>
      <c r="J166" t="s">
        <v>549</v>
      </c>
      <c r="K166" t="s">
        <v>11</v>
      </c>
    </row>
    <row r="167" spans="1:11" ht="21" x14ac:dyDescent="0.35">
      <c r="A167" t="s">
        <v>192</v>
      </c>
      <c r="B167">
        <v>28</v>
      </c>
      <c r="C167" t="s">
        <v>827</v>
      </c>
      <c r="D167" t="s">
        <v>79</v>
      </c>
      <c r="E167" t="s">
        <v>828</v>
      </c>
      <c r="F167" s="2" t="s">
        <v>180</v>
      </c>
      <c r="G167" t="s">
        <v>19</v>
      </c>
      <c r="H167" t="s">
        <v>43</v>
      </c>
      <c r="I167" t="s">
        <v>3</v>
      </c>
      <c r="J167" t="s">
        <v>4</v>
      </c>
      <c r="K167" t="s">
        <v>44</v>
      </c>
    </row>
    <row r="168" spans="1:11" x14ac:dyDescent="0.25">
      <c r="A168" t="s">
        <v>192</v>
      </c>
      <c r="B168">
        <v>28</v>
      </c>
      <c r="C168" t="s">
        <v>827</v>
      </c>
      <c r="D168" t="s">
        <v>80</v>
      </c>
      <c r="E168" t="s">
        <v>829</v>
      </c>
      <c r="G168" t="s">
        <v>550</v>
      </c>
      <c r="H168" t="s">
        <v>551</v>
      </c>
      <c r="I168" t="s">
        <v>552</v>
      </c>
      <c r="J168" t="s">
        <v>553</v>
      </c>
      <c r="K168" t="s">
        <v>51</v>
      </c>
    </row>
    <row r="169" spans="1:11" x14ac:dyDescent="0.25">
      <c r="A169" t="s">
        <v>192</v>
      </c>
      <c r="B169">
        <v>28</v>
      </c>
      <c r="C169" t="s">
        <v>827</v>
      </c>
      <c r="D169" t="s">
        <v>81</v>
      </c>
      <c r="E169" t="s">
        <v>830</v>
      </c>
      <c r="G169" t="s">
        <v>554</v>
      </c>
      <c r="H169" t="s">
        <v>139</v>
      </c>
      <c r="I169" t="s">
        <v>555</v>
      </c>
      <c r="J169" t="s">
        <v>148</v>
      </c>
      <c r="K169" t="s">
        <v>16</v>
      </c>
    </row>
    <row r="170" spans="1:11" x14ac:dyDescent="0.25">
      <c r="A170" t="s">
        <v>192</v>
      </c>
      <c r="B170">
        <v>28</v>
      </c>
      <c r="C170" t="s">
        <v>827</v>
      </c>
      <c r="D170" t="s">
        <v>82</v>
      </c>
      <c r="E170" t="s">
        <v>831</v>
      </c>
      <c r="G170" t="s">
        <v>12</v>
      </c>
      <c r="H170" t="s">
        <v>380</v>
      </c>
      <c r="I170" t="s">
        <v>556</v>
      </c>
      <c r="J170" t="s">
        <v>557</v>
      </c>
      <c r="K170" t="s">
        <v>11</v>
      </c>
    </row>
    <row r="171" spans="1:11" x14ac:dyDescent="0.25">
      <c r="A171" t="s">
        <v>192</v>
      </c>
      <c r="B171">
        <v>28</v>
      </c>
      <c r="C171" t="s">
        <v>827</v>
      </c>
      <c r="D171" t="s">
        <v>83</v>
      </c>
      <c r="E171" t="s">
        <v>832</v>
      </c>
      <c r="G171" t="s">
        <v>558</v>
      </c>
      <c r="H171" t="s">
        <v>11</v>
      </c>
      <c r="I171" t="s">
        <v>11</v>
      </c>
      <c r="J171" t="s">
        <v>559</v>
      </c>
      <c r="K171" t="s">
        <v>560</v>
      </c>
    </row>
    <row r="172" spans="1:11" x14ac:dyDescent="0.25">
      <c r="A172" t="s">
        <v>192</v>
      </c>
      <c r="B172">
        <v>28</v>
      </c>
      <c r="C172" t="s">
        <v>827</v>
      </c>
      <c r="D172" t="s">
        <v>84</v>
      </c>
      <c r="E172" t="s">
        <v>833</v>
      </c>
      <c r="G172" t="s">
        <v>29</v>
      </c>
      <c r="H172" t="s">
        <v>274</v>
      </c>
      <c r="I172" t="s">
        <v>561</v>
      </c>
      <c r="J172" t="s">
        <v>86</v>
      </c>
      <c r="K172" t="s">
        <v>17</v>
      </c>
    </row>
    <row r="173" spans="1:11" ht="21" x14ac:dyDescent="0.35">
      <c r="A173" t="s">
        <v>192</v>
      </c>
      <c r="B173">
        <v>29</v>
      </c>
      <c r="C173" t="s">
        <v>834</v>
      </c>
      <c r="D173" t="s">
        <v>79</v>
      </c>
      <c r="E173" t="s">
        <v>835</v>
      </c>
      <c r="F173" s="2" t="s">
        <v>183</v>
      </c>
      <c r="G173" t="s">
        <v>19</v>
      </c>
      <c r="H173" t="s">
        <v>2</v>
      </c>
      <c r="I173" t="s">
        <v>32</v>
      </c>
      <c r="J173" t="s">
        <v>4</v>
      </c>
      <c r="K173" t="s">
        <v>10</v>
      </c>
    </row>
    <row r="174" spans="1:11" x14ac:dyDescent="0.25">
      <c r="A174" t="s">
        <v>192</v>
      </c>
      <c r="B174">
        <v>29</v>
      </c>
      <c r="C174" t="s">
        <v>834</v>
      </c>
      <c r="D174" t="s">
        <v>80</v>
      </c>
      <c r="E174" t="s">
        <v>836</v>
      </c>
      <c r="G174" t="s">
        <v>562</v>
      </c>
      <c r="H174" t="s">
        <v>181</v>
      </c>
      <c r="I174" t="s">
        <v>563</v>
      </c>
      <c r="J174" t="s">
        <v>564</v>
      </c>
      <c r="K174" t="s">
        <v>565</v>
      </c>
    </row>
    <row r="175" spans="1:11" x14ac:dyDescent="0.25">
      <c r="A175" t="s">
        <v>192</v>
      </c>
      <c r="B175">
        <v>29</v>
      </c>
      <c r="C175" t="s">
        <v>834</v>
      </c>
      <c r="D175" t="s">
        <v>81</v>
      </c>
      <c r="E175" t="s">
        <v>837</v>
      </c>
      <c r="G175" t="s">
        <v>171</v>
      </c>
      <c r="H175" t="s">
        <v>566</v>
      </c>
      <c r="I175" t="s">
        <v>357</v>
      </c>
      <c r="J175" t="s">
        <v>174</v>
      </c>
      <c r="K175" t="s">
        <v>29</v>
      </c>
    </row>
    <row r="176" spans="1:11" x14ac:dyDescent="0.25">
      <c r="A176" t="s">
        <v>192</v>
      </c>
      <c r="B176">
        <v>29</v>
      </c>
      <c r="C176" t="s">
        <v>834</v>
      </c>
      <c r="D176" t="s">
        <v>82</v>
      </c>
      <c r="E176" t="s">
        <v>838</v>
      </c>
      <c r="G176" t="s">
        <v>567</v>
      </c>
      <c r="H176" t="s">
        <v>568</v>
      </c>
      <c r="I176" t="s">
        <v>135</v>
      </c>
      <c r="J176" t="s">
        <v>61</v>
      </c>
      <c r="K176" t="s">
        <v>11</v>
      </c>
    </row>
    <row r="177" spans="1:11" x14ac:dyDescent="0.25">
      <c r="A177" t="s">
        <v>192</v>
      </c>
      <c r="B177">
        <v>29</v>
      </c>
      <c r="C177" t="s">
        <v>834</v>
      </c>
      <c r="D177" t="s">
        <v>83</v>
      </c>
      <c r="E177" t="s">
        <v>839</v>
      </c>
      <c r="G177" t="s">
        <v>52</v>
      </c>
      <c r="H177" t="s">
        <v>28</v>
      </c>
      <c r="I177" t="s">
        <v>62</v>
      </c>
      <c r="J177" t="s">
        <v>569</v>
      </c>
      <c r="K177" t="s">
        <v>248</v>
      </c>
    </row>
    <row r="178" spans="1:11" x14ac:dyDescent="0.25">
      <c r="A178" t="s">
        <v>192</v>
      </c>
      <c r="B178">
        <v>29</v>
      </c>
      <c r="C178" t="s">
        <v>834</v>
      </c>
      <c r="D178" t="s">
        <v>84</v>
      </c>
      <c r="E178" t="s">
        <v>840</v>
      </c>
      <c r="G178" t="s">
        <v>297</v>
      </c>
      <c r="H178" t="s">
        <v>49</v>
      </c>
      <c r="I178" t="s">
        <v>155</v>
      </c>
      <c r="J178" t="s">
        <v>517</v>
      </c>
      <c r="K178" t="s">
        <v>153</v>
      </c>
    </row>
    <row r="179" spans="1:11" ht="21" x14ac:dyDescent="0.35">
      <c r="A179" t="s">
        <v>192</v>
      </c>
      <c r="B179">
        <v>30</v>
      </c>
      <c r="C179" t="s">
        <v>841</v>
      </c>
      <c r="D179" t="s">
        <v>79</v>
      </c>
      <c r="E179" t="s">
        <v>842</v>
      </c>
      <c r="F179" s="2" t="s">
        <v>185</v>
      </c>
      <c r="G179" t="s">
        <v>1</v>
      </c>
      <c r="H179" t="s">
        <v>2</v>
      </c>
      <c r="I179" t="s">
        <v>3</v>
      </c>
      <c r="J179" t="s">
        <v>4</v>
      </c>
      <c r="K179" t="s">
        <v>21</v>
      </c>
    </row>
    <row r="180" spans="1:11" x14ac:dyDescent="0.25">
      <c r="A180" t="s">
        <v>192</v>
      </c>
      <c r="B180">
        <v>30</v>
      </c>
      <c r="C180" t="s">
        <v>841</v>
      </c>
      <c r="D180" t="s">
        <v>80</v>
      </c>
      <c r="E180" t="s">
        <v>843</v>
      </c>
      <c r="G180" t="s">
        <v>570</v>
      </c>
      <c r="H180" t="s">
        <v>571</v>
      </c>
      <c r="I180" t="s">
        <v>572</v>
      </c>
      <c r="J180" t="s">
        <v>573</v>
      </c>
      <c r="K180" t="s">
        <v>63</v>
      </c>
    </row>
    <row r="181" spans="1:11" x14ac:dyDescent="0.25">
      <c r="A181" t="s">
        <v>192</v>
      </c>
      <c r="B181">
        <v>30</v>
      </c>
      <c r="C181" t="s">
        <v>841</v>
      </c>
      <c r="D181" t="s">
        <v>81</v>
      </c>
      <c r="E181" t="s">
        <v>844</v>
      </c>
      <c r="G181" t="s">
        <v>163</v>
      </c>
      <c r="H181" t="s">
        <v>56</v>
      </c>
      <c r="I181" t="s">
        <v>122</v>
      </c>
      <c r="J181" t="s">
        <v>107</v>
      </c>
      <c r="K181" t="s">
        <v>40</v>
      </c>
    </row>
    <row r="182" spans="1:11" x14ac:dyDescent="0.25">
      <c r="A182" t="s">
        <v>192</v>
      </c>
      <c r="B182">
        <v>30</v>
      </c>
      <c r="C182" t="s">
        <v>841</v>
      </c>
      <c r="D182" t="s">
        <v>82</v>
      </c>
      <c r="E182" t="s">
        <v>845</v>
      </c>
      <c r="G182" t="s">
        <v>11</v>
      </c>
      <c r="H182" t="s">
        <v>574</v>
      </c>
      <c r="I182" t="s">
        <v>575</v>
      </c>
      <c r="J182" t="s">
        <v>576</v>
      </c>
      <c r="K182" t="s">
        <v>106</v>
      </c>
    </row>
    <row r="183" spans="1:11" x14ac:dyDescent="0.25">
      <c r="A183" t="s">
        <v>192</v>
      </c>
      <c r="B183">
        <v>30</v>
      </c>
      <c r="C183" t="s">
        <v>841</v>
      </c>
      <c r="D183" t="s">
        <v>83</v>
      </c>
      <c r="E183" t="s">
        <v>846</v>
      </c>
      <c r="G183" t="s">
        <v>577</v>
      </c>
      <c r="H183" t="s">
        <v>105</v>
      </c>
      <c r="I183" t="s">
        <v>578</v>
      </c>
      <c r="J183" t="s">
        <v>11</v>
      </c>
      <c r="K183" t="s">
        <v>63</v>
      </c>
    </row>
    <row r="184" spans="1:11" x14ac:dyDescent="0.25">
      <c r="A184" t="s">
        <v>192</v>
      </c>
      <c r="B184">
        <v>30</v>
      </c>
      <c r="C184" t="s">
        <v>841</v>
      </c>
      <c r="D184" t="s">
        <v>84</v>
      </c>
      <c r="E184" t="s">
        <v>847</v>
      </c>
      <c r="G184" t="s">
        <v>96</v>
      </c>
      <c r="H184" t="s">
        <v>579</v>
      </c>
      <c r="I184" t="s">
        <v>147</v>
      </c>
      <c r="J184" t="s">
        <v>580</v>
      </c>
      <c r="K18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donnes</vt:lpstr>
      <vt:lpstr>Feuil1</vt:lpstr>
      <vt:lpstr>top bulle</vt:lpstr>
      <vt:lpstr>diagrammes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muntchin</dc:creator>
  <cp:lastModifiedBy>muntchin</cp:lastModifiedBy>
  <dcterms:created xsi:type="dcterms:W3CDTF">2022-02-28T04:46:34Z</dcterms:created>
  <dcterms:modified xsi:type="dcterms:W3CDTF">2022-04-06T19:35:03Z</dcterms:modified>
</cp:coreProperties>
</file>